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YSKServer\アペンドワイ\総務経理\印刷物フォーム\指定請求書\公開用 指定請求書 Ver.230926\"/>
    </mc:Choice>
  </mc:AlternateContent>
  <xr:revisionPtr revIDLastSave="0" documentId="13_ncr:1_{871A3CB3-C0CA-4EFE-B276-78C50F7E9766}" xr6:coauthVersionLast="47" xr6:coauthVersionMax="47" xr10:uidLastSave="{00000000-0000-0000-0000-000000000000}"/>
  <bookViews>
    <workbookView xWindow="-120" yWindow="-120" windowWidth="29040" windowHeight="16440" xr2:uid="{D753D87A-3DC5-4710-AFEA-A9C35BDA9BF5}"/>
  </bookViews>
  <sheets>
    <sheet name="注意点" sheetId="14" r:id="rId1"/>
    <sheet name="記入例　取極用" sheetId="16" r:id="rId2"/>
    <sheet name="記入例　一般用" sheetId="17" r:id="rId3"/>
    <sheet name="取極用" sheetId="12" r:id="rId4"/>
    <sheet name="一般用" sheetId="13" r:id="rId5"/>
  </sheets>
  <definedNames>
    <definedName name="_xlnm.Print_Area" localSheetId="4">一般用!$A$2:$L$41</definedName>
    <definedName name="_xlnm.Print_Area" localSheetId="3">取極用!$A$2:$O$33</definedName>
    <definedName name="_xlnm.Print_Area" localSheetId="0">注意点!$A$1:$B$18</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34" i="17" l="1"/>
  <c r="I33" i="17"/>
  <c r="I32" i="17"/>
  <c r="I31" i="17"/>
  <c r="I30" i="17"/>
  <c r="I29" i="17"/>
  <c r="I28" i="17"/>
  <c r="I27" i="17"/>
  <c r="I26" i="17"/>
  <c r="I25" i="17"/>
  <c r="I24" i="17"/>
  <c r="I23" i="17"/>
  <c r="I35" i="17" s="1"/>
  <c r="I22" i="17"/>
  <c r="I21" i="17"/>
  <c r="I20" i="17"/>
  <c r="J27" i="16"/>
  <c r="E27" i="16"/>
  <c r="H26" i="16"/>
  <c r="L26" i="16" s="1"/>
  <c r="H25" i="16"/>
  <c r="L25" i="16" s="1"/>
  <c r="H24" i="16"/>
  <c r="L24" i="16" s="1"/>
  <c r="H23" i="16"/>
  <c r="L23" i="16" s="1"/>
  <c r="H22" i="16"/>
  <c r="L22" i="16" s="1"/>
  <c r="H21" i="16"/>
  <c r="H27" i="16" s="1"/>
  <c r="I36" i="17" l="1"/>
  <c r="I37" i="17" s="1"/>
  <c r="E17" i="17" s="1"/>
  <c r="H28" i="16"/>
  <c r="H29" i="16" s="1"/>
  <c r="E28" i="16"/>
  <c r="E29" i="16" s="1"/>
  <c r="L21" i="16"/>
  <c r="L27" i="16" s="1"/>
  <c r="J28" i="16"/>
  <c r="J29" i="16" s="1"/>
  <c r="H26" i="12"/>
  <c r="H25" i="12"/>
  <c r="H24" i="12"/>
  <c r="H23" i="12"/>
  <c r="H22" i="12"/>
  <c r="H21" i="12"/>
  <c r="L28" i="16" l="1"/>
  <c r="L29" i="16" s="1"/>
  <c r="F18" i="16" s="1"/>
  <c r="L26" i="12"/>
  <c r="L25" i="12"/>
  <c r="L24" i="12"/>
  <c r="L23" i="12"/>
  <c r="L22" i="12"/>
  <c r="I34" i="13"/>
  <c r="I33" i="13"/>
  <c r="I32" i="13"/>
  <c r="I31" i="13"/>
  <c r="I30" i="13"/>
  <c r="I29" i="13"/>
  <c r="I28" i="13"/>
  <c r="I27" i="13"/>
  <c r="I26" i="13"/>
  <c r="I25" i="13"/>
  <c r="I24" i="13"/>
  <c r="I23" i="13"/>
  <c r="I22" i="13"/>
  <c r="I21" i="13"/>
  <c r="I20" i="13"/>
  <c r="J27" i="12"/>
  <c r="E27" i="12"/>
  <c r="H27" i="12" l="1"/>
  <c r="H28" i="12" s="1"/>
  <c r="H29" i="12" s="1"/>
  <c r="L21" i="12"/>
  <c r="L27" i="12" s="1"/>
  <c r="L28" i="12" s="1"/>
  <c r="L29" i="12" s="1"/>
  <c r="F18" i="12" s="1"/>
  <c r="I35" i="13"/>
  <c r="E28" i="12"/>
  <c r="E29" i="12" s="1"/>
  <c r="J28" i="12"/>
  <c r="J29" i="12" s="1"/>
  <c r="I36" i="13" l="1"/>
  <c r="I37" i="13" s="1"/>
  <c r="E17" i="1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金井 章</author>
  </authors>
  <commentList>
    <comment ref="K4" authorId="0" shapeId="0" xr:uid="{F28F920A-D029-4FF7-B7E7-1F45A660F5A7}">
      <text>
        <r>
          <rPr>
            <sz val="11"/>
            <color indexed="81"/>
            <rFont val="MS P ゴシック"/>
            <family val="3"/>
            <charset val="128"/>
          </rPr>
          <t>年月日を無視して
2023/10/20
と入力すれば
和暦で表示されます</t>
        </r>
      </text>
    </comment>
    <comment ref="D16" authorId="0" shapeId="0" xr:uid="{2CDDD068-AB28-4E87-A19A-FD5576BE3353}">
      <text>
        <r>
          <rPr>
            <sz val="11"/>
            <color indexed="81"/>
            <rFont val="游ゴシック"/>
            <family val="3"/>
            <charset val="128"/>
            <scheme val="minor"/>
          </rPr>
          <t xml:space="preserve">弊社より工事番号を指定された場合は、必ず記入をお願い致します。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金井 章</author>
  </authors>
  <commentList>
    <comment ref="I3" authorId="0" shapeId="0" xr:uid="{0CD4EE14-329F-44C4-AE44-BD816228D638}">
      <text>
        <r>
          <rPr>
            <sz val="11"/>
            <color indexed="81"/>
            <rFont val="MS P ゴシック"/>
            <family val="3"/>
            <charset val="128"/>
          </rPr>
          <t>年月日を無視して
2023/10/20
と入力すれば
和暦で表示されます</t>
        </r>
      </text>
    </comment>
    <comment ref="C15" authorId="0" shapeId="0" xr:uid="{DEBA4646-E788-4700-BD47-0314B1A11122}">
      <text>
        <r>
          <rPr>
            <sz val="11"/>
            <color indexed="81"/>
            <rFont val="游ゴシック"/>
            <family val="3"/>
            <charset val="128"/>
            <scheme val="minor"/>
          </rPr>
          <t xml:space="preserve">弊社より工事番号を指定された場合は、必ず記入をお願い致します。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金井 章</author>
  </authors>
  <commentList>
    <comment ref="K4" authorId="0" shapeId="0" xr:uid="{08AA89CA-9C85-430A-BF9E-F69B43F1104D}">
      <text>
        <r>
          <rPr>
            <sz val="11"/>
            <color indexed="81"/>
            <rFont val="MS P ゴシック"/>
            <family val="3"/>
            <charset val="128"/>
          </rPr>
          <t>年月日を無視して
2023/10/20
と入力すれば
和暦で表示されます</t>
        </r>
      </text>
    </comment>
    <comment ref="D16" authorId="0" shapeId="0" xr:uid="{BEB799B7-73AD-4916-A99F-804EA3A6EDAE}">
      <text>
        <r>
          <rPr>
            <sz val="11"/>
            <color indexed="81"/>
            <rFont val="游ゴシック"/>
            <family val="3"/>
            <charset val="128"/>
            <scheme val="minor"/>
          </rPr>
          <t xml:space="preserve">弊社より工事番号を指定された場合は、必ず記入をお願い致します。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金井 章</author>
  </authors>
  <commentList>
    <comment ref="I3" authorId="0" shapeId="0" xr:uid="{4BE1D16C-0480-453A-9B2E-EA7FA9894490}">
      <text>
        <r>
          <rPr>
            <sz val="11"/>
            <color indexed="81"/>
            <rFont val="MS P ゴシック"/>
            <family val="3"/>
            <charset val="128"/>
          </rPr>
          <t>年月日を無視して
2023/10/20
と入力すれば
和暦で表示されます</t>
        </r>
      </text>
    </comment>
    <comment ref="C15" authorId="0" shapeId="0" xr:uid="{266F3261-A41F-4C92-8276-A51D20002CC4}">
      <text>
        <r>
          <rPr>
            <sz val="11"/>
            <color indexed="81"/>
            <rFont val="游ゴシック"/>
            <family val="3"/>
            <charset val="128"/>
            <scheme val="minor"/>
          </rPr>
          <t xml:space="preserve">弊社より工事番号を指定された場合は、必ず記入をお願い致します。
</t>
        </r>
      </text>
    </comment>
  </commentList>
</comments>
</file>

<file path=xl/sharedStrings.xml><?xml version="1.0" encoding="utf-8"?>
<sst xmlns="http://schemas.openxmlformats.org/spreadsheetml/2006/main" count="151" uniqueCount="57">
  <si>
    <t>　請　　求　　書　</t>
    <rPh sb="1" eb="2">
      <t>ウケ</t>
    </rPh>
    <rPh sb="4" eb="5">
      <t>モトム</t>
    </rPh>
    <rPh sb="7" eb="8">
      <t>ショ</t>
    </rPh>
    <phoneticPr fontId="1"/>
  </si>
  <si>
    <t>下記のとおり請求いたします。</t>
    <rPh sb="0" eb="2">
      <t>カキ</t>
    </rPh>
    <rPh sb="6" eb="8">
      <t>セイキュウ</t>
    </rPh>
    <phoneticPr fontId="1"/>
  </si>
  <si>
    <t>請求者</t>
    <rPh sb="0" eb="3">
      <t>セイキュウシャ</t>
    </rPh>
    <phoneticPr fontId="1"/>
  </si>
  <si>
    <t>吉田設備工業株式会社　御中</t>
    <rPh sb="0" eb="10">
      <t>ヨシダセツビコウギョウカブシキガイシャ</t>
    </rPh>
    <rPh sb="11" eb="13">
      <t>オンチュウ</t>
    </rPh>
    <phoneticPr fontId="1"/>
  </si>
  <si>
    <t>工事番号</t>
    <rPh sb="0" eb="4">
      <t>コウジバンゴウ</t>
    </rPh>
    <phoneticPr fontId="1"/>
  </si>
  <si>
    <t>工事名</t>
    <rPh sb="0" eb="3">
      <t>コウジメイ</t>
    </rPh>
    <phoneticPr fontId="1"/>
  </si>
  <si>
    <t>請求金額</t>
    <rPh sb="0" eb="4">
      <t>セイキュウキンガク</t>
    </rPh>
    <phoneticPr fontId="1"/>
  </si>
  <si>
    <t>取極め金額</t>
    <rPh sb="0" eb="2">
      <t>トリキ</t>
    </rPh>
    <rPh sb="3" eb="4">
      <t>キン</t>
    </rPh>
    <rPh sb="4" eb="5">
      <t>ガク</t>
    </rPh>
    <phoneticPr fontId="1"/>
  </si>
  <si>
    <t>前回迄の受領金額 Ｂ</t>
    <rPh sb="0" eb="3">
      <t>ゼンカイマデ</t>
    </rPh>
    <rPh sb="4" eb="8">
      <t>ジュリョウキンガク</t>
    </rPh>
    <phoneticPr fontId="1"/>
  </si>
  <si>
    <t>出来高累計金額 Ａ</t>
    <rPh sb="0" eb="5">
      <t>デキダカルイケイ</t>
    </rPh>
    <rPh sb="5" eb="7">
      <t>キンガク</t>
    </rPh>
    <phoneticPr fontId="1"/>
  </si>
  <si>
    <t>差引金額 Ａ－Ｂ</t>
    <rPh sb="0" eb="4">
      <t>サシヒキキンガク</t>
    </rPh>
    <phoneticPr fontId="1"/>
  </si>
  <si>
    <t>数量</t>
    <rPh sb="0" eb="2">
      <t>スウリョウ</t>
    </rPh>
    <phoneticPr fontId="1"/>
  </si>
  <si>
    <t>単価</t>
    <rPh sb="0" eb="2">
      <t>タンカ</t>
    </rPh>
    <phoneticPr fontId="1"/>
  </si>
  <si>
    <t>金額</t>
    <rPh sb="0" eb="2">
      <t>キンガク</t>
    </rPh>
    <phoneticPr fontId="1"/>
  </si>
  <si>
    <t>年月日</t>
    <rPh sb="0" eb="3">
      <t>ネンガッピ</t>
    </rPh>
    <phoneticPr fontId="1"/>
  </si>
  <si>
    <t>請求金額</t>
  </si>
  <si>
    <t>工事名</t>
    <phoneticPr fontId="1"/>
  </si>
  <si>
    <t>工　　種</t>
    <rPh sb="0" eb="1">
      <t>コウ</t>
    </rPh>
    <rPh sb="3" eb="4">
      <t>シュ</t>
    </rPh>
    <phoneticPr fontId="1"/>
  </si>
  <si>
    <t>出来高率
％</t>
    <rPh sb="0" eb="4">
      <t>デキダカリツ</t>
    </rPh>
    <phoneticPr fontId="1"/>
  </si>
  <si>
    <t>(取極用)</t>
    <rPh sb="1" eb="3">
      <t>トリキ</t>
    </rPh>
    <rPh sb="3" eb="4">
      <t>ヨウ</t>
    </rPh>
    <phoneticPr fontId="1"/>
  </si>
  <si>
    <t>単位</t>
    <rPh sb="0" eb="2">
      <t>タンイ</t>
    </rPh>
    <phoneticPr fontId="1"/>
  </si>
  <si>
    <t>（ 一 般 用 ）</t>
    <rPh sb="2" eb="3">
      <t>イッ</t>
    </rPh>
    <rPh sb="4" eb="5">
      <t>ハン</t>
    </rPh>
    <rPh sb="6" eb="7">
      <t>ヨウ</t>
    </rPh>
    <phoneticPr fontId="1"/>
  </si>
  <si>
    <t>ご利用についての注意点</t>
    <rPh sb="1" eb="3">
      <t>リヨウ</t>
    </rPh>
    <rPh sb="8" eb="11">
      <t>チュウイテン</t>
    </rPh>
    <phoneticPr fontId="1"/>
  </si>
  <si>
    <t>〇×マンション新築工事</t>
    <phoneticPr fontId="1"/>
  </si>
  <si>
    <t>▽□設備工事</t>
    <rPh sb="2" eb="4">
      <t>セツビ</t>
    </rPh>
    <rPh sb="4" eb="6">
      <t>コウジ</t>
    </rPh>
    <phoneticPr fontId="1"/>
  </si>
  <si>
    <t>式</t>
    <rPh sb="0" eb="1">
      <t>シキ</t>
    </rPh>
    <phoneticPr fontId="1"/>
  </si>
  <si>
    <t>人工</t>
    <rPh sb="0" eb="2">
      <t>ニンク</t>
    </rPh>
    <phoneticPr fontId="1"/>
  </si>
  <si>
    <t>台</t>
    <rPh sb="0" eb="1">
      <t>ダイ</t>
    </rPh>
    <phoneticPr fontId="1"/>
  </si>
  <si>
    <t>Ｆ   Ａ   Ｘ</t>
    <phoneticPr fontId="1"/>
  </si>
  <si>
    <t>登 録 番 号</t>
    <rPh sb="0" eb="1">
      <t>ノボル</t>
    </rPh>
    <rPh sb="2" eb="3">
      <t>ロク</t>
    </rPh>
    <rPh sb="4" eb="5">
      <t>バン</t>
    </rPh>
    <rPh sb="6" eb="7">
      <t>ゴウ</t>
    </rPh>
    <phoneticPr fontId="1"/>
  </si>
  <si>
    <t>電         話</t>
    <rPh sb="0" eb="1">
      <t>デン</t>
    </rPh>
    <rPh sb="10" eb="11">
      <t>ハナシ</t>
    </rPh>
    <phoneticPr fontId="1"/>
  </si>
  <si>
    <t>住         所</t>
    <rPh sb="0" eb="1">
      <t>スミ</t>
    </rPh>
    <rPh sb="10" eb="11">
      <t>ショ</t>
    </rPh>
    <phoneticPr fontId="1"/>
  </si>
  <si>
    <t>消費税額（10％）</t>
    <rPh sb="0" eb="4">
      <t>ショウヒゼイガク</t>
    </rPh>
    <phoneticPr fontId="1"/>
  </si>
  <si>
    <t>-</t>
    <phoneticPr fontId="1"/>
  </si>
  <si>
    <t>2023年9月配信</t>
    <rPh sb="4" eb="5">
      <t>ネン</t>
    </rPh>
    <rPh sb="6" eb="7">
      <t>ガツ</t>
    </rPh>
    <rPh sb="7" eb="9">
      <t>ハイシン</t>
    </rPh>
    <phoneticPr fontId="1"/>
  </si>
  <si>
    <t>請　求　者</t>
    <rPh sb="0" eb="1">
      <t>ウケ</t>
    </rPh>
    <rPh sb="2" eb="3">
      <t>モトム</t>
    </rPh>
    <rPh sb="4" eb="5">
      <t>モノ</t>
    </rPh>
    <phoneticPr fontId="1"/>
  </si>
  <si>
    <t>代表者職氏名</t>
    <rPh sb="0" eb="3">
      <t>ダイヒョウシャ</t>
    </rPh>
    <rPh sb="3" eb="4">
      <t>ショク</t>
    </rPh>
    <rPh sb="4" eb="6">
      <t>シメイ</t>
    </rPh>
    <phoneticPr fontId="1"/>
  </si>
  <si>
    <t>〒</t>
    <phoneticPr fontId="1"/>
  </si>
  <si>
    <r>
      <t>社  名</t>
    </r>
    <r>
      <rPr>
        <sz val="9"/>
        <color theme="4" tint="-0.249977111117893"/>
        <rFont val="メイリオ"/>
        <family val="3"/>
        <charset val="128"/>
      </rPr>
      <t>(屋 号)</t>
    </r>
    <phoneticPr fontId="1"/>
  </si>
  <si>
    <t>日付・工事内容・品名等</t>
    <rPh sb="0" eb="2">
      <t>ヒヅケ</t>
    </rPh>
    <rPh sb="3" eb="5">
      <t>コウジ</t>
    </rPh>
    <rPh sb="5" eb="7">
      <t>ナイヨウ</t>
    </rPh>
    <rPh sb="8" eb="10">
      <t>ヒンメイ</t>
    </rPh>
    <rPh sb="10" eb="11">
      <t>トウ</t>
    </rPh>
    <phoneticPr fontId="1"/>
  </si>
  <si>
    <t>・</t>
    <phoneticPr fontId="1"/>
  </si>
  <si>
    <t>10月よりインボイス制度が開始されます。
それに伴い、弊社請求書においても対応した書式を配信させていただきます。
協力業者の皆様には、10月からはこれまでの書式から切替えてのご利用をお願い致します。</t>
    <rPh sb="2" eb="3">
      <t>ガツ</t>
    </rPh>
    <rPh sb="10" eb="12">
      <t>セイド</t>
    </rPh>
    <rPh sb="13" eb="15">
      <t>カイシ</t>
    </rPh>
    <rPh sb="24" eb="25">
      <t>トモナ</t>
    </rPh>
    <rPh sb="27" eb="29">
      <t>ヘイシャ</t>
    </rPh>
    <rPh sb="29" eb="32">
      <t>セイキュウショ</t>
    </rPh>
    <rPh sb="37" eb="39">
      <t>タイオウ</t>
    </rPh>
    <rPh sb="41" eb="43">
      <t>ショシキ</t>
    </rPh>
    <rPh sb="44" eb="46">
      <t>ハイシン</t>
    </rPh>
    <rPh sb="57" eb="59">
      <t>キョウリョク</t>
    </rPh>
    <rPh sb="59" eb="61">
      <t>ギョウシャ</t>
    </rPh>
    <rPh sb="62" eb="64">
      <t>ミナサマ</t>
    </rPh>
    <rPh sb="69" eb="70">
      <t>ガツ</t>
    </rPh>
    <rPh sb="78" eb="80">
      <t>ショシキ</t>
    </rPh>
    <rPh sb="82" eb="83">
      <t>キ</t>
    </rPh>
    <rPh sb="83" eb="84">
      <t>カ</t>
    </rPh>
    <rPh sb="88" eb="90">
      <t>リヨウ</t>
    </rPh>
    <rPh sb="92" eb="93">
      <t>ネガイ</t>
    </rPh>
    <rPh sb="94" eb="95">
      <t>タ</t>
    </rPh>
    <phoneticPr fontId="1"/>
  </si>
  <si>
    <t>書式はExcel版となっております。
請求書の作成は積極的にパソコンをご利用いただく事を推奨いたします。
提出は紙に印刷し、押印した物をお送りください。
印刷はカラー、白黒、どちらでも結構です。</t>
    <rPh sb="0" eb="2">
      <t>ショシキ</t>
    </rPh>
    <rPh sb="8" eb="9">
      <t>バン</t>
    </rPh>
    <rPh sb="19" eb="22">
      <t>セイキュウショ</t>
    </rPh>
    <rPh sb="23" eb="25">
      <t>サクセイ</t>
    </rPh>
    <rPh sb="26" eb="29">
      <t>セッキョクテキ</t>
    </rPh>
    <rPh sb="36" eb="38">
      <t>リヨウ</t>
    </rPh>
    <rPh sb="42" eb="43">
      <t>コト</t>
    </rPh>
    <rPh sb="44" eb="46">
      <t>スイショウ</t>
    </rPh>
    <phoneticPr fontId="1"/>
  </si>
  <si>
    <t>パソコンでの作成がどうしても不可能な場合、書式を印刷し手書きにて作成して下さい。
また、旧手書き書式をご購入いただき現在もご利用されている方も含め、パソコンでの対応にお困りの方は、一度経理までご相談下さい。</t>
    <rPh sb="71" eb="72">
      <t>フク</t>
    </rPh>
    <phoneticPr fontId="1"/>
  </si>
  <si>
    <t>請求控え用の書式は用意しておりません。
電子データの保存やコピーなどでご対応下さい。</t>
    <rPh sb="0" eb="2">
      <t>セイキュウ</t>
    </rPh>
    <rPh sb="2" eb="3">
      <t>ヒカ</t>
    </rPh>
    <rPh sb="4" eb="5">
      <t>ヨウ</t>
    </rPh>
    <rPh sb="6" eb="8">
      <t>ショシキ</t>
    </rPh>
    <rPh sb="9" eb="11">
      <t>ヨウイ</t>
    </rPh>
    <phoneticPr fontId="1"/>
  </si>
  <si>
    <r>
      <t>請求書は毎月20日締で作成していただき、</t>
    </r>
    <r>
      <rPr>
        <b/>
        <sz val="11"/>
        <color rgb="FFFF0000"/>
        <rFont val="游ゴシック"/>
        <family val="3"/>
        <charset val="128"/>
        <scheme val="minor"/>
      </rPr>
      <t>25日弊社に必着</t>
    </r>
    <r>
      <rPr>
        <sz val="11"/>
        <color theme="1"/>
        <rFont val="游ゴシック"/>
        <family val="2"/>
        <charset val="128"/>
        <scheme val="minor"/>
      </rPr>
      <t>するようお送り下さい。
到着が遅れますと、処理が翌月20日締めになってしまう場合があります。
到着期日厳守でお願い致します。　
（現在郵便局の普通郵便は、集荷した翌日の配達は行っておりませんのでご注意ください。）</t>
    </r>
    <rPh sb="0" eb="3">
      <t>セイキュウショ</t>
    </rPh>
    <rPh sb="4" eb="6">
      <t>マイゲツ</t>
    </rPh>
    <rPh sb="8" eb="9">
      <t>ニチ</t>
    </rPh>
    <rPh sb="9" eb="10">
      <t>シメ</t>
    </rPh>
    <rPh sb="11" eb="13">
      <t>サクセイ</t>
    </rPh>
    <rPh sb="22" eb="23">
      <t>ニチ</t>
    </rPh>
    <rPh sb="23" eb="25">
      <t>ヘイシャ</t>
    </rPh>
    <rPh sb="26" eb="28">
      <t>ヒッチャク</t>
    </rPh>
    <rPh sb="33" eb="34">
      <t>オク</t>
    </rPh>
    <rPh sb="35" eb="36">
      <t>クダ</t>
    </rPh>
    <rPh sb="40" eb="42">
      <t>トウチャク</t>
    </rPh>
    <rPh sb="43" eb="44">
      <t>オク</t>
    </rPh>
    <rPh sb="49" eb="51">
      <t>ショリ</t>
    </rPh>
    <rPh sb="52" eb="54">
      <t>ヨクゲツ</t>
    </rPh>
    <rPh sb="56" eb="57">
      <t>ニチ</t>
    </rPh>
    <rPh sb="57" eb="58">
      <t>シ</t>
    </rPh>
    <rPh sb="66" eb="68">
      <t>バアイ</t>
    </rPh>
    <rPh sb="75" eb="77">
      <t>トウチャク</t>
    </rPh>
    <rPh sb="77" eb="79">
      <t>キジツ</t>
    </rPh>
    <rPh sb="79" eb="81">
      <t>ゲンシュ</t>
    </rPh>
    <rPh sb="83" eb="84">
      <t>ネガイ</t>
    </rPh>
    <rPh sb="85" eb="86">
      <t>タ</t>
    </rPh>
    <rPh sb="95" eb="98">
      <t>ユウビンキョク</t>
    </rPh>
    <rPh sb="99" eb="101">
      <t>フツウ</t>
    </rPh>
    <rPh sb="101" eb="103">
      <t>ユウビン</t>
    </rPh>
    <rPh sb="105" eb="107">
      <t>シュウカ</t>
    </rPh>
    <rPh sb="115" eb="116">
      <t>オコナ</t>
    </rPh>
    <phoneticPr fontId="1"/>
  </si>
  <si>
    <r>
      <t>弊社への請求書の受け渡しは、紛失等防止の観点から</t>
    </r>
    <r>
      <rPr>
        <b/>
        <sz val="11"/>
        <color rgb="FFFF0000"/>
        <rFont val="游ゴシック"/>
        <family val="3"/>
        <charset val="128"/>
        <scheme val="minor"/>
      </rPr>
      <t>弊社担当者への手渡しを禁止</t>
    </r>
    <r>
      <rPr>
        <sz val="11"/>
        <rFont val="游ゴシック"/>
        <family val="3"/>
        <charset val="128"/>
        <scheme val="minor"/>
      </rPr>
      <t>しております</t>
    </r>
    <r>
      <rPr>
        <sz val="11"/>
        <color theme="1"/>
        <rFont val="游ゴシック"/>
        <family val="2"/>
        <charset val="128"/>
        <scheme val="minor"/>
      </rPr>
      <t>。
郵送などのご利用か、或いは直接経理にお持ちいただくようお願い申し上げます。
何かお困りの場合などは経理にご相談ください。</t>
    </r>
    <phoneticPr fontId="1"/>
  </si>
  <si>
    <t>-</t>
    <phoneticPr fontId="1"/>
  </si>
  <si>
    <t>小計（10％対象）</t>
    <rPh sb="0" eb="2">
      <t>ショウケイ</t>
    </rPh>
    <rPh sb="6" eb="8">
      <t>タイショウ</t>
    </rPh>
    <phoneticPr fontId="1"/>
  </si>
  <si>
    <t>式</t>
    <rPh sb="0" eb="1">
      <t>シキ</t>
    </rPh>
    <phoneticPr fontId="1"/>
  </si>
  <si>
    <t>9/25　〇〇〇据付作業</t>
    <rPh sb="8" eb="10">
      <t>スエツケ</t>
    </rPh>
    <rPh sb="10" eb="12">
      <t>サギョウ</t>
    </rPh>
    <phoneticPr fontId="1"/>
  </si>
  <si>
    <t>10/10　常用工事</t>
    <rPh sb="6" eb="10">
      <t>ジョウヨウコウジ</t>
    </rPh>
    <phoneticPr fontId="1"/>
  </si>
  <si>
    <t>10/12　△△△設置工事</t>
    <rPh sb="9" eb="13">
      <t>セッチコウジ</t>
    </rPh>
    <phoneticPr fontId="1"/>
  </si>
  <si>
    <t>9/25～10/12　駐車料</t>
    <rPh sb="11" eb="14">
      <t>チュウシャリョウ</t>
    </rPh>
    <phoneticPr fontId="1"/>
  </si>
  <si>
    <t>合　　計（税込）</t>
    <rPh sb="0" eb="1">
      <t>ゴウ</t>
    </rPh>
    <rPh sb="3" eb="4">
      <t>ケイ</t>
    </rPh>
    <rPh sb="5" eb="7">
      <t>ゼイコミ</t>
    </rPh>
    <phoneticPr fontId="1"/>
  </si>
  <si>
    <t>書式は取極用と一般用の二種類ございますので、必ず使い分けをして下さい。
作成は一現場につき一枚でお願い致します。
尚、一般用請求書においては、内訳入力の代わりとして貴社書式の請求書を添付していただいても結構です。</t>
    <rPh sb="0" eb="2">
      <t>ショシキ</t>
    </rPh>
    <rPh sb="3" eb="5">
      <t>トリキ</t>
    </rPh>
    <rPh sb="5" eb="6">
      <t>ヨウ</t>
    </rPh>
    <rPh sb="7" eb="10">
      <t>イッパンヨウ</t>
    </rPh>
    <rPh sb="11" eb="14">
      <t>ニシュルイ</t>
    </rPh>
    <rPh sb="22" eb="23">
      <t>カナラ</t>
    </rPh>
    <rPh sb="24" eb="25">
      <t>ツカ</t>
    </rPh>
    <rPh sb="26" eb="27">
      <t>ワ</t>
    </rPh>
    <rPh sb="31" eb="32">
      <t>クダ</t>
    </rPh>
    <rPh sb="57" eb="58">
      <t>ナオ</t>
    </rPh>
    <rPh sb="62" eb="65">
      <t>セイキュウショ</t>
    </rPh>
    <rPh sb="76" eb="77">
      <t>カ</t>
    </rPh>
    <phoneticPr fontId="1"/>
  </si>
  <si>
    <r>
      <t>新規業者の方は、書式は問いませんので別紙に以下①～⑥の振込先銀行情報をご提示ください。
　</t>
    </r>
    <r>
      <rPr>
        <sz val="11"/>
        <color theme="1"/>
        <rFont val="游ゴシック"/>
        <family val="3"/>
        <charset val="128"/>
        <scheme val="minor"/>
      </rPr>
      <t>①　</t>
    </r>
    <r>
      <rPr>
        <sz val="11"/>
        <color theme="1"/>
        <rFont val="游ゴシック"/>
        <family val="2"/>
        <charset val="128"/>
        <scheme val="minor"/>
      </rPr>
      <t>銀行名
　</t>
    </r>
    <r>
      <rPr>
        <sz val="11"/>
        <color theme="1"/>
        <rFont val="游ゴシック"/>
        <family val="3"/>
        <charset val="128"/>
        <scheme val="minor"/>
      </rPr>
      <t>②　</t>
    </r>
    <r>
      <rPr>
        <sz val="11"/>
        <color theme="1"/>
        <rFont val="游ゴシック"/>
        <family val="2"/>
        <charset val="128"/>
        <scheme val="minor"/>
      </rPr>
      <t>支店名
　③　預金種類
　④　口座番号
　⑤　口座名</t>
    </r>
    <r>
      <rPr>
        <sz val="11"/>
        <color rgb="FFFF0000"/>
        <rFont val="游ゴシック"/>
        <family val="3"/>
        <charset val="128"/>
        <scheme val="minor"/>
      </rPr>
      <t xml:space="preserve">
　</t>
    </r>
    <r>
      <rPr>
        <sz val="11"/>
        <rFont val="游ゴシック"/>
        <family val="3"/>
        <charset val="128"/>
        <scheme val="minor"/>
      </rPr>
      <t>⑥　口座名</t>
    </r>
    <r>
      <rPr>
        <b/>
        <sz val="12"/>
        <color rgb="FFFF0000"/>
        <rFont val="游ゴシック"/>
        <family val="3"/>
        <charset val="128"/>
        <scheme val="minor"/>
      </rPr>
      <t xml:space="preserve"> ( ｶﾀｶﾅ )</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</si>
</sst>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yyyy&quot;年&quot;m&quot;月&quot;d&quot;日&quot;;@"/>
    <numFmt numFmtId="177" formatCode="[$]ggge&quot;年&quot;m&quot;月&quot;d&quot;日&quot;;@" x16r2:formatCode16="[$-ja-JP-x-gannen]ggge&quot;年&quot;m&quot;月&quot;d&quot;日&quot;;@"/>
    <numFmt numFmtId="178" formatCode="&quot;¥&quot;#,##0.\-;&quot;¥&quot;&quot;▲&quot;#,##0.\-"/>
    <numFmt numFmtId="179" formatCode="#,##0.00_ "/>
    <numFmt numFmtId="187" formatCode="#,##0.0_ "/>
  </numFmts>
  <fonts count="25">
    <font>
      <sz val="11"/>
      <color theme="1"/>
      <name val="游ゴシック"/>
      <family val="2"/>
      <charset val="128"/>
      <scheme val="minor"/>
    </font>
    <font>
      <sz val="6"/>
      <name val="游ゴシック"/>
      <family val="2"/>
      <charset val="128"/>
      <scheme val="minor"/>
    </font>
    <font>
      <b/>
      <u val="double"/>
      <sz val="20"/>
      <color theme="4" tint="-0.249977111117893"/>
      <name val="メイリオ"/>
      <family val="3"/>
      <charset val="128"/>
    </font>
    <font>
      <sz val="11"/>
      <color theme="4" tint="-0.249977111117893"/>
      <name val="メイリオ"/>
      <family val="3"/>
      <charset val="128"/>
    </font>
    <font>
      <sz val="14"/>
      <color theme="4" tint="-0.249977111117893"/>
      <name val="メイリオ"/>
      <family val="3"/>
      <charset val="128"/>
    </font>
    <font>
      <sz val="10"/>
      <color theme="4" tint="-0.249977111117893"/>
      <name val="メイリオ"/>
      <family val="3"/>
      <charset val="128"/>
    </font>
    <font>
      <sz val="11"/>
      <color theme="1"/>
      <name val="游ゴシック"/>
      <family val="2"/>
      <charset val="128"/>
      <scheme val="minor"/>
    </font>
    <font>
      <sz val="11"/>
      <name val="メイリオ"/>
      <family val="3"/>
      <charset val="128"/>
    </font>
    <font>
      <sz val="8"/>
      <color theme="4" tint="-0.249977111117893"/>
      <name val="メイリオ"/>
      <family val="3"/>
      <charset val="128"/>
    </font>
    <font>
      <u val="double"/>
      <sz val="16"/>
      <color theme="4" tint="-0.249977111117893"/>
      <name val="メイリオ"/>
      <family val="3"/>
      <charset val="128"/>
    </font>
    <font>
      <b/>
      <sz val="16"/>
      <name val="メイリオ"/>
      <family val="3"/>
      <charset val="128"/>
    </font>
    <font>
      <sz val="16"/>
      <color theme="4" tint="-0.249977111117893"/>
      <name val="メイリオ"/>
      <family val="3"/>
      <charset val="128"/>
    </font>
    <font>
      <sz val="11"/>
      <color indexed="81"/>
      <name val="MS P ゴシック"/>
      <family val="3"/>
      <charset val="128"/>
    </font>
    <font>
      <sz val="11"/>
      <color rgb="FFFF0000"/>
      <name val="游ゴシック"/>
      <family val="3"/>
      <charset val="128"/>
      <scheme val="minor"/>
    </font>
    <font>
      <sz val="11"/>
      <color indexed="81"/>
      <name val="游ゴシック"/>
      <family val="3"/>
      <charset val="128"/>
      <scheme val="minor"/>
    </font>
    <font>
      <sz val="12"/>
      <name val="メイリオ"/>
      <family val="3"/>
      <charset val="128"/>
    </font>
    <font>
      <sz val="13"/>
      <name val="メイリオ"/>
      <family val="3"/>
      <charset val="128"/>
    </font>
    <font>
      <sz val="11"/>
      <name val="游ゴシック"/>
      <family val="3"/>
      <charset val="128"/>
      <scheme val="minor"/>
    </font>
    <font>
      <sz val="9"/>
      <color theme="4" tint="-0.249977111117893"/>
      <name val="メイリオ"/>
      <family val="3"/>
      <charset val="128"/>
    </font>
    <font>
      <sz val="14"/>
      <name val="メイリオ"/>
      <family val="3"/>
      <charset val="128"/>
    </font>
    <font>
      <sz val="12"/>
      <color theme="4" tint="-0.249977111117893"/>
      <name val="メイリオ"/>
      <family val="3"/>
      <charset val="128"/>
    </font>
    <font>
      <b/>
      <sz val="11"/>
      <color rgb="FFFF0000"/>
      <name val="游ゴシック"/>
      <family val="3"/>
      <charset val="128"/>
      <scheme val="minor"/>
    </font>
    <font>
      <b/>
      <sz val="12"/>
      <color rgb="FFFF0000"/>
      <name val="游ゴシック"/>
      <family val="3"/>
      <charset val="128"/>
      <scheme val="minor"/>
    </font>
    <font>
      <sz val="11"/>
      <color theme="1"/>
      <name val="游ゴシック"/>
      <family val="3"/>
      <charset val="128"/>
      <scheme val="minor"/>
    </font>
    <font>
      <b/>
      <sz val="14"/>
      <color theme="1"/>
      <name val="游ゴシック"/>
      <family val="3"/>
      <charset val="128"/>
      <scheme val="minor"/>
    </font>
  </fonts>
  <fills count="4">
    <fill>
      <patternFill patternType="none"/>
    </fill>
    <fill>
      <patternFill patternType="gray125"/>
    </fill>
    <fill>
      <patternFill patternType="solid">
        <fgColor rgb="FFFFFFCC"/>
        <bgColor indexed="64"/>
      </patternFill>
    </fill>
    <fill>
      <patternFill patternType="solid">
        <fgColor theme="4" tint="0.79998168889431442"/>
        <bgColor indexed="64"/>
      </patternFill>
    </fill>
  </fills>
  <borders count="69">
    <border>
      <left/>
      <right/>
      <top/>
      <bottom/>
      <diagonal/>
    </border>
    <border>
      <left style="thin">
        <color theme="4" tint="-0.24994659260841701"/>
      </left>
      <right style="thin">
        <color theme="4" tint="-0.24994659260841701"/>
      </right>
      <top style="thin">
        <color theme="4" tint="-0.24994659260841701"/>
      </top>
      <bottom style="thin">
        <color theme="4" tint="-0.24994659260841701"/>
      </bottom>
      <diagonal/>
    </border>
    <border>
      <left style="thin">
        <color theme="4" tint="-0.24994659260841701"/>
      </left>
      <right style="thin">
        <color theme="4" tint="-0.24994659260841701"/>
      </right>
      <top style="thin">
        <color theme="4" tint="-0.24994659260841701"/>
      </top>
      <bottom style="hair">
        <color theme="4" tint="-0.24994659260841701"/>
      </bottom>
      <diagonal/>
    </border>
    <border>
      <left style="thin">
        <color theme="4" tint="-0.24994659260841701"/>
      </left>
      <right style="thin">
        <color theme="4" tint="-0.24994659260841701"/>
      </right>
      <top style="hair">
        <color theme="4" tint="-0.24994659260841701"/>
      </top>
      <bottom style="thin">
        <color theme="4" tint="-0.24994659260841701"/>
      </bottom>
      <diagonal/>
    </border>
    <border>
      <left style="hair">
        <color theme="4" tint="-0.24994659260841701"/>
      </left>
      <right style="hair">
        <color theme="4" tint="-0.24994659260841701"/>
      </right>
      <top style="thin">
        <color theme="4" tint="-0.24994659260841701"/>
      </top>
      <bottom style="hair">
        <color theme="4" tint="-0.24994659260841701"/>
      </bottom>
      <diagonal/>
    </border>
    <border>
      <left/>
      <right style="thin">
        <color theme="4" tint="-0.24994659260841701"/>
      </right>
      <top style="thin">
        <color theme="4" tint="-0.24994659260841701"/>
      </top>
      <bottom/>
      <diagonal/>
    </border>
    <border>
      <left style="thin">
        <color theme="4" tint="-0.24994659260841701"/>
      </left>
      <right style="thin">
        <color theme="4" tint="-0.24994659260841701"/>
      </right>
      <top style="hair">
        <color theme="4" tint="-0.24994659260841701"/>
      </top>
      <bottom style="hair">
        <color theme="4" tint="-0.24994659260841701"/>
      </bottom>
      <diagonal/>
    </border>
    <border>
      <left style="thin">
        <color theme="4" tint="-0.24994659260841701"/>
      </left>
      <right/>
      <top style="thin">
        <color theme="4" tint="-0.24994659260841701"/>
      </top>
      <bottom style="hair">
        <color theme="4" tint="-0.24994659260841701"/>
      </bottom>
      <diagonal/>
    </border>
    <border>
      <left style="thin">
        <color theme="4" tint="-0.24994659260841701"/>
      </left>
      <right/>
      <top style="hair">
        <color theme="4" tint="-0.24994659260841701"/>
      </top>
      <bottom style="thin">
        <color theme="4" tint="-0.24994659260841701"/>
      </bottom>
      <diagonal/>
    </border>
    <border>
      <left/>
      <right/>
      <top style="hair">
        <color theme="4" tint="-0.24994659260841701"/>
      </top>
      <bottom style="thin">
        <color theme="4" tint="-0.24994659260841701"/>
      </bottom>
      <diagonal/>
    </border>
    <border>
      <left/>
      <right style="thin">
        <color theme="4" tint="-0.24994659260841701"/>
      </right>
      <top style="hair">
        <color theme="4" tint="-0.24994659260841701"/>
      </top>
      <bottom style="thin">
        <color theme="4" tint="-0.24994659260841701"/>
      </bottom>
      <diagonal/>
    </border>
    <border>
      <left style="thin">
        <color theme="4" tint="-0.24994659260841701"/>
      </left>
      <right/>
      <top style="thin">
        <color theme="4" tint="-0.24994659260841701"/>
      </top>
      <bottom style="thin">
        <color theme="4" tint="-0.24994659260841701"/>
      </bottom>
      <diagonal/>
    </border>
    <border>
      <left/>
      <right/>
      <top style="thin">
        <color theme="4" tint="-0.24994659260841701"/>
      </top>
      <bottom style="thin">
        <color theme="4" tint="-0.24994659260841701"/>
      </bottom>
      <diagonal/>
    </border>
    <border>
      <left/>
      <right style="thin">
        <color theme="4" tint="-0.24994659260841701"/>
      </right>
      <top style="thin">
        <color theme="4" tint="-0.24994659260841701"/>
      </top>
      <bottom style="thin">
        <color theme="4" tint="-0.24994659260841701"/>
      </bottom>
      <diagonal/>
    </border>
    <border>
      <left style="thin">
        <color theme="4" tint="-0.24994659260841701"/>
      </left>
      <right style="hair">
        <color theme="4" tint="-0.24994659260841701"/>
      </right>
      <top style="thin">
        <color theme="4" tint="-0.24994659260841701"/>
      </top>
      <bottom style="thin">
        <color theme="4" tint="-0.24994659260841701"/>
      </bottom>
      <diagonal/>
    </border>
    <border>
      <left style="hair">
        <color theme="4" tint="-0.24994659260841701"/>
      </left>
      <right style="hair">
        <color theme="4" tint="-0.24994659260841701"/>
      </right>
      <top style="thin">
        <color theme="4" tint="-0.24994659260841701"/>
      </top>
      <bottom style="thin">
        <color theme="4" tint="-0.24994659260841701"/>
      </bottom>
      <diagonal/>
    </border>
    <border>
      <left style="hair">
        <color theme="4" tint="-0.24994659260841701"/>
      </left>
      <right style="thin">
        <color theme="4" tint="-0.24994659260841701"/>
      </right>
      <top style="thin">
        <color theme="4" tint="-0.24994659260841701"/>
      </top>
      <bottom style="thin">
        <color theme="4" tint="-0.24994659260841701"/>
      </bottom>
      <diagonal/>
    </border>
    <border>
      <left style="thin">
        <color theme="4" tint="-0.24994659260841701"/>
      </left>
      <right/>
      <top style="hair">
        <color theme="4" tint="-0.24994659260841701"/>
      </top>
      <bottom style="hair">
        <color theme="4" tint="-0.24994659260841701"/>
      </bottom>
      <diagonal/>
    </border>
    <border>
      <left/>
      <right/>
      <top style="hair">
        <color theme="4" tint="-0.24994659260841701"/>
      </top>
      <bottom style="hair">
        <color theme="4" tint="-0.24994659260841701"/>
      </bottom>
      <diagonal/>
    </border>
    <border>
      <left/>
      <right style="thin">
        <color theme="4" tint="-0.24994659260841701"/>
      </right>
      <top style="hair">
        <color theme="4" tint="-0.24994659260841701"/>
      </top>
      <bottom style="hair">
        <color theme="4" tint="-0.24994659260841701"/>
      </bottom>
      <diagonal/>
    </border>
    <border>
      <left style="thin">
        <color theme="4" tint="-0.24994659260841701"/>
      </left>
      <right/>
      <top style="thin">
        <color theme="4" tint="-0.24994659260841701"/>
      </top>
      <bottom style="double">
        <color theme="4" tint="-0.24994659260841701"/>
      </bottom>
      <diagonal/>
    </border>
    <border>
      <left/>
      <right/>
      <top style="thin">
        <color theme="4" tint="-0.24994659260841701"/>
      </top>
      <bottom style="double">
        <color theme="4" tint="-0.24994659260841701"/>
      </bottom>
      <diagonal/>
    </border>
    <border>
      <left/>
      <right style="thin">
        <color theme="4" tint="-0.24994659260841701"/>
      </right>
      <top style="thin">
        <color theme="4" tint="-0.24994659260841701"/>
      </top>
      <bottom style="double">
        <color theme="4" tint="-0.24994659260841701"/>
      </bottom>
      <diagonal/>
    </border>
    <border>
      <left style="thin">
        <color theme="4" tint="-0.24994659260841701"/>
      </left>
      <right style="thin">
        <color theme="4" tint="-0.24994659260841701"/>
      </right>
      <top style="thin">
        <color theme="4" tint="-0.24994659260841701"/>
      </top>
      <bottom style="double">
        <color theme="4" tint="-0.24994659260841701"/>
      </bottom>
      <diagonal/>
    </border>
    <border>
      <left style="thin">
        <color theme="4" tint="-0.24994659260841701"/>
      </left>
      <right style="hair">
        <color theme="4" tint="-0.24994659260841701"/>
      </right>
      <top style="thin">
        <color theme="4" tint="-0.24994659260841701"/>
      </top>
      <bottom style="double">
        <color theme="4" tint="-0.24994659260841701"/>
      </bottom>
      <diagonal/>
    </border>
    <border>
      <left style="hair">
        <color theme="4" tint="-0.24994659260841701"/>
      </left>
      <right style="hair">
        <color theme="4" tint="-0.24994659260841701"/>
      </right>
      <top style="thin">
        <color theme="4" tint="-0.24994659260841701"/>
      </top>
      <bottom style="double">
        <color theme="4" tint="-0.24994659260841701"/>
      </bottom>
      <diagonal/>
    </border>
    <border>
      <left style="hair">
        <color theme="4" tint="-0.24994659260841701"/>
      </left>
      <right style="thin">
        <color theme="4" tint="-0.24994659260841701"/>
      </right>
      <top style="thin">
        <color theme="4" tint="-0.24994659260841701"/>
      </top>
      <bottom style="double">
        <color theme="4" tint="-0.24994659260841701"/>
      </bottom>
      <diagonal/>
    </border>
    <border>
      <left style="thin">
        <color theme="4" tint="-0.24994659260841701"/>
      </left>
      <right/>
      <top style="double">
        <color theme="4" tint="-0.24994659260841701"/>
      </top>
      <bottom style="thin">
        <color theme="4" tint="-0.24994659260841701"/>
      </bottom>
      <diagonal/>
    </border>
    <border>
      <left/>
      <right/>
      <top style="double">
        <color theme="4" tint="-0.24994659260841701"/>
      </top>
      <bottom style="thin">
        <color theme="4" tint="-0.24994659260841701"/>
      </bottom>
      <diagonal/>
    </border>
    <border>
      <left/>
      <right style="thin">
        <color theme="4" tint="-0.24994659260841701"/>
      </right>
      <top style="double">
        <color theme="4" tint="-0.24994659260841701"/>
      </top>
      <bottom style="thin">
        <color theme="4" tint="-0.24994659260841701"/>
      </bottom>
      <diagonal/>
    </border>
    <border>
      <left style="thin">
        <color theme="4" tint="-0.24994659260841701"/>
      </left>
      <right style="thin">
        <color theme="4" tint="-0.24994659260841701"/>
      </right>
      <top style="double">
        <color theme="4" tint="-0.24994659260841701"/>
      </top>
      <bottom style="thin">
        <color theme="4" tint="-0.24994659260841701"/>
      </bottom>
      <diagonal/>
    </border>
    <border>
      <left style="thin">
        <color theme="4" tint="-0.24994659260841701"/>
      </left>
      <right style="hair">
        <color theme="4" tint="-0.24994659260841701"/>
      </right>
      <top style="double">
        <color theme="4" tint="-0.24994659260841701"/>
      </top>
      <bottom style="thin">
        <color theme="4" tint="-0.24994659260841701"/>
      </bottom>
      <diagonal/>
    </border>
    <border>
      <left style="hair">
        <color theme="4" tint="-0.24994659260841701"/>
      </left>
      <right/>
      <top style="double">
        <color theme="4" tint="-0.24994659260841701"/>
      </top>
      <bottom style="thin">
        <color theme="4" tint="-0.24994659260841701"/>
      </bottom>
      <diagonal/>
    </border>
    <border>
      <left style="thin">
        <color theme="4" tint="-0.24994659260841701"/>
      </left>
      <right style="thin">
        <color theme="4" tint="-0.24994659260841701"/>
      </right>
      <top style="hair">
        <color theme="4" tint="-0.24994659260841701"/>
      </top>
      <bottom style="double">
        <color theme="4" tint="-0.24994659260841701"/>
      </bottom>
      <diagonal/>
    </border>
    <border>
      <left/>
      <right/>
      <top/>
      <bottom style="hair">
        <color auto="1"/>
      </bottom>
      <diagonal/>
    </border>
    <border>
      <left/>
      <right/>
      <top style="hair">
        <color auto="1"/>
      </top>
      <bottom style="hair">
        <color auto="1"/>
      </bottom>
      <diagonal/>
    </border>
    <border>
      <left/>
      <right/>
      <top/>
      <bottom style="hair">
        <color theme="4" tint="-0.24994659260841701"/>
      </bottom>
      <diagonal/>
    </border>
    <border>
      <left/>
      <right style="hair">
        <color theme="4" tint="-0.24994659260841701"/>
      </right>
      <top style="hair">
        <color auto="1"/>
      </top>
      <bottom style="hair">
        <color auto="1"/>
      </bottom>
      <diagonal/>
    </border>
    <border>
      <left/>
      <right/>
      <top style="hair">
        <color theme="4" tint="-0.24994659260841701"/>
      </top>
      <bottom/>
      <diagonal/>
    </border>
    <border>
      <left style="thin">
        <color theme="4" tint="-0.24994659260841701"/>
      </left>
      <right/>
      <top style="thin">
        <color theme="4" tint="-0.24994659260841701"/>
      </top>
      <bottom style="hair">
        <color auto="1"/>
      </bottom>
      <diagonal/>
    </border>
    <border>
      <left/>
      <right style="hair">
        <color theme="4" tint="-0.24994659260841701"/>
      </right>
      <top style="thin">
        <color theme="4" tint="-0.24994659260841701"/>
      </top>
      <bottom style="hair">
        <color auto="1"/>
      </bottom>
      <diagonal/>
    </border>
    <border>
      <left/>
      <right/>
      <top style="thin">
        <color theme="4" tint="-0.24994659260841701"/>
      </top>
      <bottom/>
      <diagonal/>
    </border>
    <border>
      <left style="thin">
        <color theme="4" tint="-0.24994659260841701"/>
      </left>
      <right/>
      <top style="hair">
        <color auto="1"/>
      </top>
      <bottom style="hair">
        <color auto="1"/>
      </bottom>
      <diagonal/>
    </border>
    <border>
      <left/>
      <right style="thin">
        <color theme="4" tint="-0.24994659260841701"/>
      </right>
      <top/>
      <bottom style="hair">
        <color auto="1"/>
      </bottom>
      <diagonal/>
    </border>
    <border>
      <left/>
      <right style="thin">
        <color theme="4" tint="-0.24994659260841701"/>
      </right>
      <top style="hair">
        <color auto="1"/>
      </top>
      <bottom style="hair">
        <color auto="1"/>
      </bottom>
      <diagonal/>
    </border>
    <border>
      <left style="thin">
        <color theme="4" tint="-0.24994659260841701"/>
      </left>
      <right/>
      <top style="hair">
        <color auto="1"/>
      </top>
      <bottom style="thin">
        <color theme="4" tint="-0.24994659260841701"/>
      </bottom>
      <diagonal/>
    </border>
    <border>
      <left/>
      <right style="hair">
        <color theme="4" tint="-0.24994659260841701"/>
      </right>
      <top style="hair">
        <color auto="1"/>
      </top>
      <bottom style="thin">
        <color theme="4" tint="-0.24994659260841701"/>
      </bottom>
      <diagonal/>
    </border>
    <border>
      <left/>
      <right/>
      <top style="hair">
        <color auto="1"/>
      </top>
      <bottom style="thin">
        <color theme="4" tint="-0.24994659260841701"/>
      </bottom>
      <diagonal/>
    </border>
    <border>
      <left/>
      <right style="thin">
        <color theme="4" tint="-0.24994659260841701"/>
      </right>
      <top style="hair">
        <color auto="1"/>
      </top>
      <bottom style="thin">
        <color theme="4" tint="-0.24994659260841701"/>
      </bottom>
      <diagonal/>
    </border>
    <border>
      <left style="hair">
        <color theme="4" tint="-0.24994659260841701"/>
      </left>
      <right/>
      <top style="thin">
        <color theme="4" tint="-0.24994659260841701"/>
      </top>
      <bottom/>
      <diagonal/>
    </border>
    <border>
      <left style="thin">
        <color theme="4" tint="-0.24994659260841701"/>
      </left>
      <right/>
      <top/>
      <bottom style="hair">
        <color theme="4" tint="-0.24994659260841701"/>
      </bottom>
      <diagonal/>
    </border>
    <border>
      <left/>
      <right style="thin">
        <color theme="4" tint="-0.24994659260841701"/>
      </right>
      <top/>
      <bottom style="hair">
        <color theme="4" tint="-0.24994659260841701"/>
      </bottom>
      <diagonal/>
    </border>
    <border>
      <left style="thin">
        <color theme="4" tint="-0.24994659260841701"/>
      </left>
      <right style="thin">
        <color theme="4" tint="-0.24994659260841701"/>
      </right>
      <top/>
      <bottom style="hair">
        <color theme="4" tint="-0.24994659260841701"/>
      </bottom>
      <diagonal/>
    </border>
    <border>
      <left style="thin">
        <color theme="4" tint="-0.24994659260841701"/>
      </left>
      <right style="hair">
        <color theme="4" tint="-0.24994659260841701"/>
      </right>
      <top/>
      <bottom style="hair">
        <color theme="4" tint="-0.24994659260841701"/>
      </bottom>
      <diagonal/>
    </border>
    <border>
      <left style="hair">
        <color theme="4" tint="-0.24994659260841701"/>
      </left>
      <right style="hair">
        <color theme="4" tint="-0.24994659260841701"/>
      </right>
      <top/>
      <bottom style="hair">
        <color theme="4" tint="-0.24994659260841701"/>
      </bottom>
      <diagonal/>
    </border>
    <border>
      <left style="hair">
        <color theme="4" tint="-0.24994659260841701"/>
      </left>
      <right style="thin">
        <color theme="4" tint="-0.24994659260841701"/>
      </right>
      <top/>
      <bottom style="hair">
        <color theme="4" tint="-0.24994659260841701"/>
      </bottom>
      <diagonal/>
    </border>
    <border>
      <left style="thin">
        <color theme="4" tint="-0.24994659260841701"/>
      </left>
      <right/>
      <top style="hair">
        <color theme="4" tint="-0.24994659260841701"/>
      </top>
      <bottom/>
      <diagonal/>
    </border>
    <border>
      <left/>
      <right style="thin">
        <color theme="4" tint="-0.24994659260841701"/>
      </right>
      <top style="hair">
        <color theme="4" tint="-0.24994659260841701"/>
      </top>
      <bottom/>
      <diagonal/>
    </border>
    <border>
      <left style="thin">
        <color theme="4" tint="-0.24994659260841701"/>
      </left>
      <right style="thin">
        <color theme="4" tint="-0.24994659260841701"/>
      </right>
      <top style="hair">
        <color theme="4" tint="-0.24994659260841701"/>
      </top>
      <bottom/>
      <diagonal/>
    </border>
    <border>
      <left/>
      <right style="hair">
        <color theme="4" tint="-0.24994659260841701"/>
      </right>
      <top style="thin">
        <color theme="4" tint="-0.24994659260841701"/>
      </top>
      <bottom style="hair">
        <color theme="4" tint="-0.24994659260841701"/>
      </bottom>
      <diagonal/>
    </border>
    <border>
      <left/>
      <right style="hair">
        <color theme="4" tint="-0.24994659260841701"/>
      </right>
      <top style="hair">
        <color theme="4" tint="-0.24994659260841701"/>
      </top>
      <bottom style="hair">
        <color theme="4" tint="-0.24994659260841701"/>
      </bottom>
      <diagonal/>
    </border>
    <border>
      <left/>
      <right style="hair">
        <color theme="4" tint="-0.24994659260841701"/>
      </right>
      <top style="hair">
        <color theme="4" tint="-0.24994659260841701"/>
      </top>
      <bottom style="thin">
        <color theme="4" tint="-0.24994659260841701"/>
      </bottom>
      <diagonal/>
    </border>
    <border>
      <left style="hair">
        <color theme="4" tint="-0.24994659260841701"/>
      </left>
      <right/>
      <top/>
      <bottom style="hair">
        <color theme="4" tint="-0.24994659260841701"/>
      </bottom>
      <diagonal/>
    </border>
    <border>
      <left style="hair">
        <color theme="4" tint="-0.24994659260841701"/>
      </left>
      <right/>
      <top style="hair">
        <color theme="4" tint="-0.24994659260841701"/>
      </top>
      <bottom style="hair">
        <color theme="4" tint="-0.24994659260841701"/>
      </bottom>
      <diagonal/>
    </border>
    <border>
      <left style="hair">
        <color theme="4" tint="-0.24994659260841701"/>
      </left>
      <right/>
      <top style="hair">
        <color theme="4" tint="-0.24994659260841701"/>
      </top>
      <bottom style="thin">
        <color theme="4" tint="-0.24994659260841701"/>
      </bottom>
      <diagonal/>
    </border>
    <border>
      <left style="medium">
        <color rgb="FFFF0000"/>
      </left>
      <right style="thin">
        <color theme="4" tint="-0.24994659260841701"/>
      </right>
      <top style="medium">
        <color rgb="FFFF0000"/>
      </top>
      <bottom style="medium">
        <color rgb="FFFF0000"/>
      </bottom>
      <diagonal/>
    </border>
    <border>
      <left style="thin">
        <color theme="4" tint="-0.24994659260841701"/>
      </left>
      <right style="thin">
        <color theme="4" tint="-0.24994659260841701"/>
      </right>
      <top style="medium">
        <color rgb="FFFF0000"/>
      </top>
      <bottom style="medium">
        <color rgb="FFFF0000"/>
      </bottom>
      <diagonal/>
    </border>
    <border>
      <left style="thin">
        <color theme="4" tint="-0.24994659260841701"/>
      </left>
      <right style="medium">
        <color rgb="FFFF0000"/>
      </right>
      <top style="medium">
        <color rgb="FFFF0000"/>
      </top>
      <bottom style="medium">
        <color rgb="FFFF0000"/>
      </bottom>
      <diagonal/>
    </border>
    <border>
      <left style="hair">
        <color theme="4" tint="-0.24994659260841701"/>
      </left>
      <right/>
      <top style="hair">
        <color auto="1"/>
      </top>
      <bottom style="hair">
        <color auto="1"/>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230">
    <xf numFmtId="0" fontId="0" fillId="0" borderId="0" xfId="0">
      <alignment vertical="center"/>
    </xf>
    <xf numFmtId="0" fontId="2" fillId="0" borderId="0" xfId="0" applyFont="1" applyAlignment="1">
      <alignment horizontal="center" vertical="center"/>
    </xf>
    <xf numFmtId="0" fontId="3" fillId="0" borderId="0" xfId="0" applyFont="1">
      <alignment vertical="center"/>
    </xf>
    <xf numFmtId="0" fontId="4" fillId="0" borderId="0" xfId="0" applyFont="1">
      <alignment vertical="center"/>
    </xf>
    <xf numFmtId="0" fontId="3" fillId="0" borderId="0" xfId="0" applyFont="1" applyAlignment="1">
      <alignment horizontal="left" vertical="center" indent="1"/>
    </xf>
    <xf numFmtId="0" fontId="3" fillId="0" borderId="0" xfId="0" applyFont="1" applyAlignment="1"/>
    <xf numFmtId="0" fontId="3" fillId="0" borderId="0" xfId="0" applyFont="1" applyAlignment="1">
      <alignment horizontal="center" vertical="center"/>
    </xf>
    <xf numFmtId="0" fontId="3" fillId="0" borderId="1" xfId="0" applyFont="1" applyBorder="1" applyAlignment="1">
      <alignment horizontal="center"/>
    </xf>
    <xf numFmtId="176" fontId="3" fillId="0" borderId="0" xfId="0" applyNumberFormat="1" applyFont="1">
      <alignment vertical="center"/>
    </xf>
    <xf numFmtId="0" fontId="3" fillId="0" borderId="1" xfId="0" applyFont="1" applyBorder="1" applyAlignment="1"/>
    <xf numFmtId="0" fontId="9" fillId="0" borderId="0" xfId="0" applyFont="1" applyAlignment="1">
      <alignment vertical="top"/>
    </xf>
    <xf numFmtId="0" fontId="11" fillId="0" borderId="0" xfId="0" applyFont="1" applyAlignment="1">
      <alignment horizontal="center" vertical="center"/>
    </xf>
    <xf numFmtId="0" fontId="8" fillId="0" borderId="0" xfId="0" applyFont="1" applyAlignment="1">
      <alignment vertical="top"/>
    </xf>
    <xf numFmtId="0" fontId="15" fillId="0" borderId="0" xfId="0" applyFont="1" applyAlignment="1">
      <alignment horizontal="center" vertical="center"/>
    </xf>
    <xf numFmtId="0" fontId="20" fillId="0" borderId="4" xfId="0" applyFont="1" applyBorder="1" applyAlignment="1">
      <alignment horizontal="center" wrapText="1"/>
    </xf>
    <xf numFmtId="0" fontId="8" fillId="0" borderId="0" xfId="0" applyFont="1" applyAlignment="1">
      <alignment horizontal="center"/>
    </xf>
    <xf numFmtId="179" fontId="7" fillId="0" borderId="53" xfId="1" applyNumberFormat="1" applyFont="1" applyBorder="1" applyAlignment="1" applyProtection="1">
      <alignment horizontal="center" shrinkToFit="1"/>
      <protection locked="0"/>
    </xf>
    <xf numFmtId="38" fontId="3" fillId="0" borderId="0" xfId="1" applyFont="1" applyAlignment="1"/>
    <xf numFmtId="38" fontId="7" fillId="2" borderId="14" xfId="1" applyFont="1" applyFill="1" applyBorder="1" applyAlignment="1" applyProtection="1">
      <alignment horizontal="center" shrinkToFit="1"/>
    </xf>
    <xf numFmtId="38" fontId="7" fillId="2" borderId="24" xfId="1" applyFont="1" applyFill="1" applyBorder="1" applyAlignment="1" applyProtection="1">
      <alignment horizontal="center" shrinkToFit="1"/>
    </xf>
    <xf numFmtId="38" fontId="7" fillId="2" borderId="31" xfId="1" applyFont="1" applyFill="1" applyBorder="1" applyAlignment="1" applyProtection="1">
      <alignment horizontal="center" shrinkToFit="1"/>
    </xf>
    <xf numFmtId="0" fontId="15" fillId="0" borderId="0" xfId="0" applyFont="1" applyAlignment="1"/>
    <xf numFmtId="0" fontId="16" fillId="0" borderId="0" xfId="0" applyFont="1" applyAlignment="1"/>
    <xf numFmtId="0" fontId="8" fillId="3" borderId="14" xfId="0" applyFont="1" applyFill="1" applyBorder="1" applyAlignment="1">
      <alignment horizontal="center" wrapText="1"/>
    </xf>
    <xf numFmtId="0" fontId="18" fillId="3" borderId="1" xfId="0" applyFont="1" applyFill="1" applyBorder="1" applyAlignment="1">
      <alignment horizontal="center" vertical="center"/>
    </xf>
    <xf numFmtId="0" fontId="0" fillId="0" borderId="0" xfId="0" applyAlignment="1">
      <alignment horizontal="left" vertical="center" wrapText="1" indent="1"/>
    </xf>
    <xf numFmtId="38" fontId="7" fillId="0" borderId="2" xfId="1" applyFont="1" applyBorder="1" applyAlignment="1" applyProtection="1">
      <alignment vertical="center"/>
      <protection locked="0"/>
    </xf>
    <xf numFmtId="38" fontId="7" fillId="0" borderId="2" xfId="1" applyFont="1" applyBorder="1" applyAlignment="1" applyProtection="1">
      <alignment horizontal="center" vertical="center"/>
      <protection locked="0"/>
    </xf>
    <xf numFmtId="38" fontId="7" fillId="0" borderId="6" xfId="1" applyFont="1" applyBorder="1" applyAlignment="1" applyProtection="1">
      <alignment vertical="center"/>
      <protection locked="0"/>
    </xf>
    <xf numFmtId="38" fontId="7" fillId="0" borderId="6" xfId="1" applyFont="1" applyBorder="1" applyAlignment="1" applyProtection="1">
      <alignment horizontal="center" vertical="center"/>
      <protection locked="0"/>
    </xf>
    <xf numFmtId="38" fontId="7" fillId="0" borderId="3" xfId="1" applyFont="1" applyBorder="1" applyAlignment="1" applyProtection="1">
      <alignment vertical="center"/>
      <protection locked="0"/>
    </xf>
    <xf numFmtId="38" fontId="7" fillId="0" borderId="3" xfId="1" applyFont="1" applyBorder="1" applyAlignment="1" applyProtection="1">
      <alignment horizontal="center" vertical="center"/>
      <protection locked="0"/>
    </xf>
    <xf numFmtId="0" fontId="0" fillId="0" borderId="0" xfId="0" applyAlignment="1">
      <alignment horizontal="left" vertical="center" wrapText="1"/>
    </xf>
    <xf numFmtId="0" fontId="0" fillId="0" borderId="0" xfId="0" applyAlignment="1">
      <alignment horizontal="right" vertical="top"/>
    </xf>
    <xf numFmtId="179" fontId="7" fillId="0" borderId="53" xfId="1" applyNumberFormat="1" applyFont="1" applyBorder="1" applyAlignment="1" applyProtection="1">
      <alignment horizontal="center" shrinkToFit="1"/>
    </xf>
    <xf numFmtId="38" fontId="3" fillId="0" borderId="0" xfId="1" applyFont="1" applyAlignment="1" applyProtection="1"/>
    <xf numFmtId="38" fontId="7" fillId="0" borderId="2" xfId="1" applyFont="1" applyBorder="1" applyAlignment="1" applyProtection="1">
      <alignment vertical="center"/>
    </xf>
    <xf numFmtId="38" fontId="7" fillId="0" borderId="2" xfId="1" applyFont="1" applyBorder="1" applyAlignment="1" applyProtection="1">
      <alignment horizontal="center" vertical="center"/>
    </xf>
    <xf numFmtId="38" fontId="7" fillId="0" borderId="6" xfId="1" applyFont="1" applyBorder="1" applyAlignment="1" applyProtection="1">
      <alignment vertical="center"/>
    </xf>
    <xf numFmtId="38" fontId="7" fillId="0" borderId="6" xfId="1" applyFont="1" applyBorder="1" applyAlignment="1" applyProtection="1">
      <alignment horizontal="center" vertical="center"/>
    </xf>
    <xf numFmtId="38" fontId="7" fillId="0" borderId="3" xfId="1" applyFont="1" applyBorder="1" applyAlignment="1" applyProtection="1">
      <alignment vertical="center"/>
    </xf>
    <xf numFmtId="38" fontId="7" fillId="0" borderId="3" xfId="1" applyFont="1" applyBorder="1" applyAlignment="1" applyProtection="1">
      <alignment horizontal="center" vertical="center"/>
    </xf>
    <xf numFmtId="38" fontId="7" fillId="0" borderId="2" xfId="1" applyFont="1" applyFill="1" applyBorder="1" applyAlignment="1">
      <alignment horizontal="center" vertical="center"/>
    </xf>
    <xf numFmtId="38" fontId="7" fillId="0" borderId="33" xfId="1" applyFont="1" applyFill="1" applyBorder="1" applyAlignment="1">
      <alignment horizontal="center" vertical="center"/>
    </xf>
    <xf numFmtId="38" fontId="7" fillId="0" borderId="30" xfId="1" applyFont="1" applyFill="1" applyBorder="1" applyAlignment="1">
      <alignment horizontal="center" vertical="center"/>
    </xf>
    <xf numFmtId="38" fontId="7" fillId="0" borderId="58" xfId="1" applyFont="1" applyBorder="1" applyAlignment="1" applyProtection="1">
      <alignment vertical="center"/>
    </xf>
    <xf numFmtId="38" fontId="7" fillId="0" borderId="58" xfId="1" applyFont="1" applyBorder="1" applyAlignment="1" applyProtection="1">
      <alignment horizontal="center" vertical="center"/>
    </xf>
    <xf numFmtId="38" fontId="7" fillId="0" borderId="52" xfId="1" applyFont="1" applyBorder="1" applyAlignment="1" applyProtection="1">
      <alignment vertical="center"/>
    </xf>
    <xf numFmtId="38" fontId="7" fillId="0" borderId="52" xfId="1" applyFont="1" applyBorder="1" applyAlignment="1" applyProtection="1">
      <alignment horizontal="center" vertical="center"/>
    </xf>
    <xf numFmtId="38" fontId="7" fillId="0" borderId="66" xfId="1" applyFont="1" applyBorder="1" applyAlignment="1" applyProtection="1">
      <alignment horizontal="center" vertical="center"/>
    </xf>
    <xf numFmtId="38" fontId="7" fillId="0" borderId="67" xfId="1" applyFont="1" applyBorder="1" applyAlignment="1" applyProtection="1">
      <alignment vertical="center"/>
    </xf>
    <xf numFmtId="0" fontId="15" fillId="0" borderId="4" xfId="0" applyFont="1" applyBorder="1" applyAlignment="1" applyProtection="1">
      <alignment horizontal="center" wrapText="1"/>
      <protection locked="0"/>
    </xf>
    <xf numFmtId="0" fontId="16" fillId="0" borderId="44" xfId="0" applyFont="1" applyBorder="1" applyAlignment="1" applyProtection="1">
      <alignment shrinkToFit="1"/>
      <protection locked="0"/>
    </xf>
    <xf numFmtId="0" fontId="16" fillId="0" borderId="19" xfId="0" applyFont="1" applyBorder="1" applyAlignment="1" applyProtection="1">
      <alignment shrinkToFit="1"/>
      <protection locked="0"/>
    </xf>
    <xf numFmtId="0" fontId="24" fillId="0" borderId="0" xfId="0" applyFont="1" applyAlignment="1">
      <alignment horizontal="left" vertical="center" wrapText="1" indent="1"/>
    </xf>
    <xf numFmtId="0" fontId="0" fillId="0" borderId="0" xfId="0" applyAlignment="1">
      <alignment horizontal="right" vertical="center" wrapText="1" indent="2"/>
    </xf>
    <xf numFmtId="0" fontId="2" fillId="0" borderId="0" xfId="0" applyFont="1" applyAlignment="1">
      <alignment horizontal="center" vertical="center"/>
    </xf>
    <xf numFmtId="0" fontId="11" fillId="0" borderId="0" xfId="0" applyFont="1" applyAlignment="1">
      <alignment horizontal="distributed" vertical="top"/>
    </xf>
    <xf numFmtId="177" fontId="3" fillId="0" borderId="0" xfId="0" applyNumberFormat="1" applyFont="1" applyAlignment="1">
      <alignment horizontal="distributed" vertical="center"/>
    </xf>
    <xf numFmtId="0" fontId="3" fillId="0" borderId="0" xfId="0" applyFont="1" applyAlignment="1">
      <alignment horizontal="center"/>
    </xf>
    <xf numFmtId="0" fontId="3" fillId="0" borderId="39" xfId="0" applyFont="1" applyBorder="1" applyAlignment="1">
      <alignment horizontal="center"/>
    </xf>
    <xf numFmtId="0" fontId="3" fillId="0" borderId="40" xfId="0" applyFont="1" applyBorder="1" applyAlignment="1">
      <alignment horizontal="center"/>
    </xf>
    <xf numFmtId="0" fontId="3" fillId="0" borderId="42" xfId="0" applyFont="1" applyBorder="1" applyAlignment="1">
      <alignment horizontal="center"/>
    </xf>
    <xf numFmtId="0" fontId="3" fillId="0" borderId="37" xfId="0" applyFont="1" applyBorder="1" applyAlignment="1">
      <alignment horizontal="center"/>
    </xf>
    <xf numFmtId="0" fontId="15" fillId="0" borderId="4" xfId="0" applyFont="1" applyBorder="1" applyAlignment="1" applyProtection="1">
      <alignment horizontal="center" wrapText="1"/>
      <protection locked="0"/>
    </xf>
    <xf numFmtId="0" fontId="15" fillId="0" borderId="49" xfId="0" applyFont="1" applyBorder="1" applyAlignment="1">
      <alignment wrapText="1"/>
    </xf>
    <xf numFmtId="0" fontId="15" fillId="0" borderId="41" xfId="0" applyFont="1" applyBorder="1" applyAlignment="1">
      <alignment wrapText="1"/>
    </xf>
    <xf numFmtId="0" fontId="15" fillId="0" borderId="5" xfId="0" applyFont="1" applyBorder="1" applyAlignment="1">
      <alignment wrapText="1"/>
    </xf>
    <xf numFmtId="0" fontId="15" fillId="0" borderId="34" xfId="0" applyFont="1" applyBorder="1" applyAlignment="1" applyProtection="1">
      <alignment horizontal="left" indent="1" shrinkToFit="1"/>
      <protection locked="0"/>
    </xf>
    <xf numFmtId="0" fontId="15" fillId="0" borderId="43" xfId="0" applyFont="1" applyBorder="1" applyAlignment="1" applyProtection="1">
      <alignment horizontal="left" indent="1" shrinkToFit="1"/>
      <protection locked="0"/>
    </xf>
    <xf numFmtId="0" fontId="3" fillId="0" borderId="42" xfId="0" applyFont="1" applyBorder="1" applyAlignment="1">
      <alignment horizontal="center" wrapText="1"/>
    </xf>
    <xf numFmtId="0" fontId="3" fillId="0" borderId="37" xfId="0" applyFont="1" applyBorder="1" applyAlignment="1">
      <alignment horizontal="center" wrapText="1"/>
    </xf>
    <xf numFmtId="0" fontId="5" fillId="0" borderId="42" xfId="0" applyFont="1" applyBorder="1" applyAlignment="1">
      <alignment horizontal="center"/>
    </xf>
    <xf numFmtId="0" fontId="5" fillId="0" borderId="37" xfId="0" applyFont="1" applyBorder="1" applyAlignment="1">
      <alignment horizontal="center"/>
    </xf>
    <xf numFmtId="0" fontId="15" fillId="0" borderId="35" xfId="0" applyFont="1" applyBorder="1" applyAlignment="1" applyProtection="1">
      <alignment horizontal="left" indent="1" shrinkToFit="1"/>
      <protection locked="0"/>
    </xf>
    <xf numFmtId="0" fontId="15" fillId="0" borderId="44" xfId="0" applyFont="1" applyBorder="1" applyAlignment="1" applyProtection="1">
      <alignment horizontal="left" indent="1" shrinkToFit="1"/>
      <protection locked="0"/>
    </xf>
    <xf numFmtId="0" fontId="16" fillId="0" borderId="68" xfId="0" applyFont="1" applyBorder="1" applyAlignment="1" applyProtection="1">
      <alignment horizontal="left" indent="1" shrinkToFit="1"/>
      <protection locked="0"/>
    </xf>
    <xf numFmtId="0" fontId="16" fillId="0" borderId="35" xfId="0" applyFont="1" applyBorder="1" applyAlignment="1" applyProtection="1">
      <alignment horizontal="left" indent="1" shrinkToFit="1"/>
      <protection locked="0"/>
    </xf>
    <xf numFmtId="0" fontId="3" fillId="0" borderId="45" xfId="0" applyFont="1" applyBorder="1" applyAlignment="1">
      <alignment horizontal="center"/>
    </xf>
    <xf numFmtId="0" fontId="3" fillId="0" borderId="46" xfId="0" applyFont="1" applyBorder="1" applyAlignment="1">
      <alignment horizontal="center"/>
    </xf>
    <xf numFmtId="0" fontId="15" fillId="0" borderId="47" xfId="0" applyFont="1" applyBorder="1" applyAlignment="1" applyProtection="1">
      <alignment horizontal="left" indent="1" shrinkToFit="1"/>
      <protection locked="0"/>
    </xf>
    <xf numFmtId="0" fontId="15" fillId="0" borderId="48" xfId="0" applyFont="1" applyBorder="1" applyAlignment="1" applyProtection="1">
      <alignment horizontal="left" indent="1" shrinkToFit="1"/>
      <protection locked="0"/>
    </xf>
    <xf numFmtId="0" fontId="3" fillId="0" borderId="11" xfId="0" applyFont="1" applyBorder="1" applyAlignment="1">
      <alignment horizontal="center"/>
    </xf>
    <xf numFmtId="0" fontId="3" fillId="0" borderId="13" xfId="0" applyFont="1" applyBorder="1" applyAlignment="1">
      <alignment horizontal="center"/>
    </xf>
    <xf numFmtId="0" fontId="15" fillId="0" borderId="11" xfId="0" applyFont="1" applyBorder="1" applyAlignment="1">
      <alignment horizontal="center"/>
    </xf>
    <xf numFmtId="0" fontId="15" fillId="0" borderId="13" xfId="0" applyFont="1" applyBorder="1" applyAlignment="1">
      <alignment horizontal="center"/>
    </xf>
    <xf numFmtId="0" fontId="19" fillId="0" borderId="11" xfId="0" applyFont="1" applyBorder="1" applyAlignment="1">
      <alignment horizontal="left" indent="1" shrinkToFit="1"/>
    </xf>
    <xf numFmtId="0" fontId="19" fillId="0" borderId="12" xfId="0" applyFont="1" applyBorder="1" applyAlignment="1">
      <alignment horizontal="left" indent="1" shrinkToFit="1"/>
    </xf>
    <xf numFmtId="0" fontId="19" fillId="0" borderId="13" xfId="0" applyFont="1" applyBorder="1" applyAlignment="1">
      <alignment horizontal="left" indent="1" shrinkToFit="1"/>
    </xf>
    <xf numFmtId="0" fontId="3" fillId="0" borderId="11" xfId="0" applyFont="1" applyBorder="1" applyAlignment="1">
      <alignment horizontal="distributed" vertical="center" indent="2"/>
    </xf>
    <xf numFmtId="0" fontId="3" fillId="0" borderId="12" xfId="0" applyFont="1" applyBorder="1" applyAlignment="1">
      <alignment horizontal="distributed" vertical="center" indent="2"/>
    </xf>
    <xf numFmtId="0" fontId="3" fillId="0" borderId="13" xfId="0" applyFont="1" applyBorder="1" applyAlignment="1">
      <alignment horizontal="distributed" vertical="center" indent="2"/>
    </xf>
    <xf numFmtId="178" fontId="10" fillId="2" borderId="11" xfId="0" applyNumberFormat="1" applyFont="1" applyFill="1" applyBorder="1" applyAlignment="1">
      <alignment horizontal="center"/>
    </xf>
    <xf numFmtId="178" fontId="10" fillId="2" borderId="12" xfId="0" applyNumberFormat="1" applyFont="1" applyFill="1" applyBorder="1" applyAlignment="1">
      <alignment horizontal="center"/>
    </xf>
    <xf numFmtId="178" fontId="10" fillId="2" borderId="13" xfId="0" applyNumberFormat="1" applyFont="1" applyFill="1" applyBorder="1" applyAlignment="1">
      <alignment horizontal="center"/>
    </xf>
    <xf numFmtId="0" fontId="8" fillId="3" borderId="11" xfId="0" applyFont="1" applyFill="1" applyBorder="1" applyAlignment="1">
      <alignment horizontal="center"/>
    </xf>
    <xf numFmtId="0" fontId="8" fillId="3" borderId="12" xfId="0" applyFont="1" applyFill="1" applyBorder="1" applyAlignment="1">
      <alignment horizontal="center"/>
    </xf>
    <xf numFmtId="0" fontId="8" fillId="3" borderId="13" xfId="0" applyFont="1" applyFill="1" applyBorder="1" applyAlignment="1">
      <alignment horizontal="center"/>
    </xf>
    <xf numFmtId="0" fontId="8" fillId="3" borderId="1" xfId="0" applyFont="1" applyFill="1" applyBorder="1" applyAlignment="1">
      <alignment horizontal="center"/>
    </xf>
    <xf numFmtId="0" fontId="8" fillId="3" borderId="15" xfId="0" applyFont="1" applyFill="1" applyBorder="1" applyAlignment="1">
      <alignment horizontal="center"/>
    </xf>
    <xf numFmtId="0" fontId="8" fillId="3" borderId="16" xfId="0" applyFont="1" applyFill="1" applyBorder="1" applyAlignment="1">
      <alignment horizontal="center"/>
    </xf>
    <xf numFmtId="38" fontId="7" fillId="0" borderId="17" xfId="1" applyFont="1" applyBorder="1" applyAlignment="1" applyProtection="1">
      <alignment shrinkToFit="1"/>
    </xf>
    <xf numFmtId="38" fontId="7" fillId="0" borderId="18" xfId="1" applyFont="1" applyBorder="1" applyAlignment="1" applyProtection="1">
      <alignment shrinkToFit="1"/>
    </xf>
    <xf numFmtId="38" fontId="7" fillId="0" borderId="19" xfId="1" applyFont="1" applyBorder="1" applyAlignment="1" applyProtection="1">
      <alignment shrinkToFit="1"/>
    </xf>
    <xf numFmtId="38" fontId="7" fillId="2" borderId="54" xfId="1" applyFont="1" applyFill="1" applyBorder="1" applyAlignment="1" applyProtection="1">
      <alignment shrinkToFit="1"/>
    </xf>
    <xf numFmtId="38" fontId="7" fillId="2" borderId="55" xfId="1" applyFont="1" applyFill="1" applyBorder="1" applyAlignment="1" applyProtection="1">
      <alignment shrinkToFit="1"/>
    </xf>
    <xf numFmtId="38" fontId="7" fillId="0" borderId="6" xfId="1" applyFont="1" applyBorder="1" applyAlignment="1" applyProtection="1">
      <alignment shrinkToFit="1"/>
    </xf>
    <xf numFmtId="38" fontId="7" fillId="2" borderId="6" xfId="1" applyFont="1" applyFill="1" applyBorder="1" applyAlignment="1" applyProtection="1">
      <alignment shrinkToFit="1"/>
    </xf>
    <xf numFmtId="38" fontId="7" fillId="0" borderId="50" xfId="1" applyFont="1" applyBorder="1" applyAlignment="1" applyProtection="1">
      <alignment shrinkToFit="1"/>
    </xf>
    <xf numFmtId="38" fontId="7" fillId="0" borderId="36" xfId="1" applyFont="1" applyBorder="1" applyAlignment="1" applyProtection="1">
      <alignment shrinkToFit="1"/>
    </xf>
    <xf numFmtId="38" fontId="7" fillId="0" borderId="51" xfId="1" applyFont="1" applyBorder="1" applyAlignment="1" applyProtection="1">
      <alignment shrinkToFit="1"/>
    </xf>
    <xf numFmtId="38" fontId="7" fillId="0" borderId="52" xfId="1" applyFont="1" applyBorder="1" applyAlignment="1" applyProtection="1">
      <alignment shrinkToFit="1"/>
    </xf>
    <xf numFmtId="38" fontId="7" fillId="2" borderId="52" xfId="1" applyFont="1" applyFill="1" applyBorder="1" applyAlignment="1" applyProtection="1">
      <alignment shrinkToFit="1"/>
    </xf>
    <xf numFmtId="38" fontId="7" fillId="0" borderId="56" xfId="1" applyFont="1" applyBorder="1" applyAlignment="1" applyProtection="1">
      <alignment shrinkToFit="1"/>
    </xf>
    <xf numFmtId="38" fontId="7" fillId="0" borderId="38" xfId="1" applyFont="1" applyBorder="1" applyAlignment="1" applyProtection="1">
      <alignment shrinkToFit="1"/>
    </xf>
    <xf numFmtId="38" fontId="7" fillId="0" borderId="57" xfId="1" applyFont="1" applyBorder="1" applyAlignment="1" applyProtection="1">
      <alignment shrinkToFit="1"/>
    </xf>
    <xf numFmtId="38" fontId="7" fillId="0" borderId="8" xfId="1" applyFont="1" applyBorder="1" applyAlignment="1" applyProtection="1">
      <alignment shrinkToFit="1"/>
    </xf>
    <xf numFmtId="38" fontId="7" fillId="0" borderId="10" xfId="1" applyFont="1" applyBorder="1" applyAlignment="1" applyProtection="1">
      <alignment shrinkToFit="1"/>
    </xf>
    <xf numFmtId="38" fontId="7" fillId="0" borderId="58" xfId="1" applyFont="1" applyBorder="1" applyAlignment="1" applyProtection="1">
      <alignment shrinkToFit="1"/>
    </xf>
    <xf numFmtId="38" fontId="7" fillId="2" borderId="58" xfId="1" applyFont="1" applyFill="1" applyBorder="1" applyAlignment="1" applyProtection="1">
      <alignment shrinkToFit="1"/>
    </xf>
    <xf numFmtId="38" fontId="3" fillId="0" borderId="20" xfId="1" applyFont="1" applyBorder="1" applyAlignment="1" applyProtection="1">
      <alignment horizontal="center" shrinkToFit="1"/>
    </xf>
    <xf numFmtId="38" fontId="3" fillId="0" borderId="21" xfId="1" applyFont="1" applyBorder="1" applyAlignment="1" applyProtection="1">
      <alignment horizontal="center" shrinkToFit="1"/>
    </xf>
    <xf numFmtId="38" fontId="3" fillId="0" borderId="22" xfId="1" applyFont="1" applyBorder="1" applyAlignment="1" applyProtection="1">
      <alignment horizontal="center" shrinkToFit="1"/>
    </xf>
    <xf numFmtId="38" fontId="7" fillId="2" borderId="23" xfId="1" applyFont="1" applyFill="1" applyBorder="1" applyAlignment="1" applyProtection="1">
      <alignment shrinkToFit="1"/>
    </xf>
    <xf numFmtId="38" fontId="7" fillId="2" borderId="25" xfId="1" applyFont="1" applyFill="1" applyBorder="1" applyAlignment="1" applyProtection="1">
      <alignment shrinkToFit="1"/>
    </xf>
    <xf numFmtId="38" fontId="7" fillId="2" borderId="26" xfId="1" applyFont="1" applyFill="1" applyBorder="1" applyAlignment="1" applyProtection="1">
      <alignment shrinkToFit="1"/>
    </xf>
    <xf numFmtId="38" fontId="3" fillId="0" borderId="11" xfId="1" applyFont="1" applyBorder="1" applyAlignment="1" applyProtection="1">
      <alignment horizontal="center" shrinkToFit="1"/>
    </xf>
    <xf numFmtId="38" fontId="3" fillId="0" borderId="12" xfId="1" applyFont="1" applyBorder="1" applyAlignment="1" applyProtection="1">
      <alignment horizontal="center" shrinkToFit="1"/>
    </xf>
    <xf numFmtId="38" fontId="3" fillId="0" borderId="13" xfId="1" applyFont="1" applyBorder="1" applyAlignment="1" applyProtection="1">
      <alignment horizontal="center" shrinkToFit="1"/>
    </xf>
    <xf numFmtId="38" fontId="7" fillId="2" borderId="1" xfId="1" applyFont="1" applyFill="1" applyBorder="1" applyAlignment="1" applyProtection="1">
      <alignment shrinkToFit="1"/>
    </xf>
    <xf numFmtId="38" fontId="7" fillId="2" borderId="15" xfId="1" applyFont="1" applyFill="1" applyBorder="1" applyAlignment="1" applyProtection="1">
      <alignment shrinkToFit="1"/>
    </xf>
    <xf numFmtId="38" fontId="7" fillId="2" borderId="16" xfId="1" applyFont="1" applyFill="1" applyBorder="1" applyAlignment="1" applyProtection="1">
      <alignment shrinkToFit="1"/>
    </xf>
    <xf numFmtId="38" fontId="3" fillId="0" borderId="27" xfId="1" applyFont="1" applyBorder="1" applyAlignment="1" applyProtection="1">
      <alignment horizontal="center" shrinkToFit="1"/>
    </xf>
    <xf numFmtId="38" fontId="3" fillId="0" borderId="28" xfId="1" applyFont="1" applyBorder="1" applyAlignment="1" applyProtection="1">
      <alignment horizontal="center" shrinkToFit="1"/>
    </xf>
    <xf numFmtId="38" fontId="3" fillId="0" borderId="29" xfId="1" applyFont="1" applyBorder="1" applyAlignment="1" applyProtection="1">
      <alignment horizontal="center" shrinkToFit="1"/>
    </xf>
    <xf numFmtId="38" fontId="7" fillId="2" borderId="30" xfId="1" applyFont="1" applyFill="1" applyBorder="1" applyAlignment="1" applyProtection="1">
      <alignment shrinkToFit="1"/>
    </xf>
    <xf numFmtId="38" fontId="7" fillId="2" borderId="32" xfId="1" applyFont="1" applyFill="1" applyBorder="1" applyAlignment="1" applyProtection="1">
      <alignment shrinkToFit="1"/>
    </xf>
    <xf numFmtId="38" fontId="7" fillId="2" borderId="29" xfId="1" applyFont="1" applyFill="1" applyBorder="1" applyAlignment="1" applyProtection="1">
      <alignment shrinkToFit="1"/>
    </xf>
    <xf numFmtId="38" fontId="7" fillId="2" borderId="27" xfId="1" applyFont="1" applyFill="1" applyBorder="1" applyAlignment="1" applyProtection="1">
      <alignment shrinkToFit="1"/>
    </xf>
    <xf numFmtId="0" fontId="3" fillId="0" borderId="0" xfId="0" applyFont="1" applyAlignment="1">
      <alignment horizontal="distributed" indent="2"/>
    </xf>
    <xf numFmtId="0" fontId="3" fillId="0" borderId="7" xfId="0" applyFont="1" applyBorder="1" applyAlignment="1">
      <alignment horizontal="center"/>
    </xf>
    <xf numFmtId="0" fontId="3" fillId="0" borderId="59" xfId="0" applyFont="1" applyBorder="1" applyAlignment="1">
      <alignment horizontal="center"/>
    </xf>
    <xf numFmtId="0" fontId="3" fillId="0" borderId="17" xfId="0" applyFont="1" applyBorder="1" applyAlignment="1">
      <alignment horizontal="center"/>
    </xf>
    <xf numFmtId="0" fontId="3" fillId="0" borderId="60" xfId="0" applyFont="1" applyBorder="1" applyAlignment="1">
      <alignment horizontal="center"/>
    </xf>
    <xf numFmtId="0" fontId="15" fillId="0" borderId="62" xfId="0" applyFont="1" applyBorder="1" applyAlignment="1" applyProtection="1">
      <alignment horizontal="left" indent="1" shrinkToFit="1"/>
      <protection locked="0"/>
    </xf>
    <xf numFmtId="0" fontId="15" fillId="0" borderId="36" xfId="0" applyFont="1" applyBorder="1" applyAlignment="1" applyProtection="1">
      <alignment horizontal="left" indent="1" shrinkToFit="1"/>
      <protection locked="0"/>
    </xf>
    <xf numFmtId="0" fontId="15" fillId="0" borderId="51" xfId="0" applyFont="1" applyBorder="1" applyAlignment="1" applyProtection="1">
      <alignment horizontal="left" indent="1" shrinkToFit="1"/>
      <protection locked="0"/>
    </xf>
    <xf numFmtId="0" fontId="3" fillId="0" borderId="17" xfId="0" applyFont="1" applyBorder="1" applyAlignment="1">
      <alignment horizontal="center" wrapText="1"/>
    </xf>
    <xf numFmtId="0" fontId="3" fillId="0" borderId="60" xfId="0" applyFont="1" applyBorder="1" applyAlignment="1">
      <alignment horizontal="center" wrapText="1"/>
    </xf>
    <xf numFmtId="0" fontId="5" fillId="0" borderId="17" xfId="0" applyFont="1" applyBorder="1" applyAlignment="1">
      <alignment horizontal="center"/>
    </xf>
    <xf numFmtId="0" fontId="5" fillId="0" borderId="60" xfId="0" applyFont="1" applyBorder="1" applyAlignment="1">
      <alignment horizontal="center"/>
    </xf>
    <xf numFmtId="0" fontId="15" fillId="0" borderId="63" xfId="0" applyFont="1" applyBorder="1" applyAlignment="1" applyProtection="1">
      <alignment horizontal="left" indent="1" shrinkToFit="1"/>
      <protection locked="0"/>
    </xf>
    <xf numFmtId="0" fontId="15" fillId="0" borderId="18" xfId="0" applyFont="1" applyBorder="1" applyAlignment="1" applyProtection="1">
      <alignment horizontal="left" indent="1" shrinkToFit="1"/>
      <protection locked="0"/>
    </xf>
    <xf numFmtId="0" fontId="15" fillId="0" borderId="19" xfId="0" applyFont="1" applyBorder="1" applyAlignment="1" applyProtection="1">
      <alignment horizontal="left" indent="1" shrinkToFit="1"/>
      <protection locked="0"/>
    </xf>
    <xf numFmtId="0" fontId="16" fillId="0" borderId="63" xfId="0" applyFont="1" applyBorder="1" applyAlignment="1" applyProtection="1">
      <alignment horizontal="left" indent="1" shrinkToFit="1"/>
      <protection locked="0"/>
    </xf>
    <xf numFmtId="0" fontId="16" fillId="0" borderId="18" xfId="0" applyFont="1" applyBorder="1" applyAlignment="1" applyProtection="1">
      <alignment horizontal="left" indent="1" shrinkToFit="1"/>
      <protection locked="0"/>
    </xf>
    <xf numFmtId="0" fontId="3" fillId="0" borderId="8" xfId="0" applyFont="1" applyBorder="1" applyAlignment="1">
      <alignment horizontal="center"/>
    </xf>
    <xf numFmtId="0" fontId="3" fillId="0" borderId="61" xfId="0" applyFont="1" applyBorder="1" applyAlignment="1">
      <alignment horizontal="center"/>
    </xf>
    <xf numFmtId="0" fontId="15" fillId="0" borderId="64" xfId="0" applyFont="1" applyBorder="1" applyAlignment="1" applyProtection="1">
      <alignment horizontal="left" indent="1" shrinkToFit="1"/>
      <protection locked="0"/>
    </xf>
    <xf numFmtId="0" fontId="15" fillId="0" borderId="9" xfId="0" applyFont="1" applyBorder="1" applyAlignment="1" applyProtection="1">
      <alignment horizontal="left" indent="1" shrinkToFit="1"/>
      <protection locked="0"/>
    </xf>
    <xf numFmtId="0" fontId="15" fillId="0" borderId="10" xfId="0" applyFont="1" applyBorder="1" applyAlignment="1" applyProtection="1">
      <alignment horizontal="left" indent="1" shrinkToFit="1"/>
      <protection locked="0"/>
    </xf>
    <xf numFmtId="0" fontId="15" fillId="0" borderId="1" xfId="0" applyFont="1" applyBorder="1" applyAlignment="1">
      <alignment horizontal="center"/>
    </xf>
    <xf numFmtId="0" fontId="19" fillId="0" borderId="1" xfId="0" applyFont="1" applyBorder="1" applyAlignment="1">
      <alignment horizontal="left" indent="1" shrinkToFit="1"/>
    </xf>
    <xf numFmtId="0" fontId="3" fillId="0" borderId="1" xfId="0" applyFont="1" applyBorder="1" applyAlignment="1">
      <alignment horizontal="distributed" indent="2"/>
    </xf>
    <xf numFmtId="178" fontId="10" fillId="2" borderId="1" xfId="0" applyNumberFormat="1" applyFont="1" applyFill="1" applyBorder="1" applyAlignment="1">
      <alignment horizontal="center"/>
    </xf>
    <xf numFmtId="0" fontId="18" fillId="3" borderId="1" xfId="0" applyFont="1" applyFill="1" applyBorder="1" applyAlignment="1">
      <alignment horizontal="center" vertical="center"/>
    </xf>
    <xf numFmtId="0" fontId="7" fillId="0" borderId="2" xfId="0" applyFont="1" applyBorder="1" applyAlignment="1">
      <alignment vertical="center" shrinkToFit="1"/>
    </xf>
    <xf numFmtId="38" fontId="7" fillId="2" borderId="2" xfId="1" applyFont="1" applyFill="1" applyBorder="1" applyAlignment="1" applyProtection="1">
      <alignment vertical="center"/>
    </xf>
    <xf numFmtId="0" fontId="7" fillId="0" borderId="6" xfId="0" applyFont="1" applyBorder="1" applyAlignment="1">
      <alignment vertical="center" shrinkToFit="1"/>
    </xf>
    <xf numFmtId="38" fontId="7" fillId="2" borderId="6" xfId="1" applyFont="1" applyFill="1" applyBorder="1" applyAlignment="1" applyProtection="1">
      <alignment vertical="center"/>
    </xf>
    <xf numFmtId="0" fontId="7" fillId="0" borderId="58" xfId="0" applyFont="1" applyBorder="1" applyAlignment="1">
      <alignment vertical="center" shrinkToFit="1"/>
    </xf>
    <xf numFmtId="0" fontId="7" fillId="0" borderId="65" xfId="0" applyFont="1" applyBorder="1" applyAlignment="1">
      <alignment vertical="center" shrinkToFit="1"/>
    </xf>
    <xf numFmtId="0" fontId="7" fillId="0" borderId="66" xfId="0" applyFont="1" applyBorder="1" applyAlignment="1">
      <alignment vertical="center" shrinkToFit="1"/>
    </xf>
    <xf numFmtId="38" fontId="7" fillId="2" borderId="19" xfId="1" applyFont="1" applyFill="1" applyBorder="1" applyAlignment="1" applyProtection="1">
      <alignment vertical="center"/>
    </xf>
    <xf numFmtId="0" fontId="7" fillId="0" borderId="52" xfId="0" applyFont="1" applyBorder="1" applyAlignment="1">
      <alignment vertical="center" shrinkToFit="1"/>
    </xf>
    <xf numFmtId="0" fontId="3" fillId="0" borderId="33" xfId="0" applyFont="1" applyBorder="1" applyAlignment="1">
      <alignment horizontal="center" vertical="center"/>
    </xf>
    <xf numFmtId="38" fontId="7" fillId="2" borderId="33" xfId="1" applyFont="1" applyFill="1" applyBorder="1" applyAlignment="1" applyProtection="1">
      <alignment vertical="center"/>
    </xf>
    <xf numFmtId="0" fontId="3" fillId="0" borderId="30" xfId="0" applyFont="1" applyBorder="1" applyAlignment="1">
      <alignment horizontal="center" vertical="center"/>
    </xf>
    <xf numFmtId="38" fontId="7" fillId="2" borderId="30" xfId="1" applyFont="1" applyFill="1" applyBorder="1" applyAlignment="1" applyProtection="1">
      <alignment vertical="center"/>
    </xf>
    <xf numFmtId="0" fontId="7" fillId="0" borderId="3" xfId="0" applyFont="1" applyBorder="1" applyAlignment="1">
      <alignment vertical="center" shrinkToFit="1"/>
    </xf>
    <xf numFmtId="38" fontId="7" fillId="2" borderId="3" xfId="1" applyFont="1" applyFill="1" applyBorder="1" applyAlignment="1" applyProtection="1">
      <alignment vertical="center"/>
    </xf>
    <xf numFmtId="0" fontId="3" fillId="0" borderId="2" xfId="0" applyFont="1" applyBorder="1" applyAlignment="1">
      <alignment horizontal="center" vertical="center"/>
    </xf>
    <xf numFmtId="38" fontId="3" fillId="0" borderId="20" xfId="1" applyFont="1" applyBorder="1" applyAlignment="1">
      <alignment horizontal="center" shrinkToFit="1"/>
    </xf>
    <xf numFmtId="38" fontId="3" fillId="0" borderId="21" xfId="1" applyFont="1" applyBorder="1" applyAlignment="1">
      <alignment horizontal="center" shrinkToFit="1"/>
    </xf>
    <xf numFmtId="38" fontId="3" fillId="0" borderId="22" xfId="1" applyFont="1" applyBorder="1" applyAlignment="1">
      <alignment horizontal="center" shrinkToFit="1"/>
    </xf>
    <xf numFmtId="38" fontId="7" fillId="0" borderId="6" xfId="1" applyFont="1" applyBorder="1" applyAlignment="1" applyProtection="1">
      <alignment shrinkToFit="1"/>
      <protection locked="0"/>
    </xf>
    <xf numFmtId="38" fontId="7" fillId="2" borderId="6" xfId="1" applyFont="1" applyFill="1" applyBorder="1" applyAlignment="1">
      <alignment shrinkToFit="1"/>
    </xf>
    <xf numFmtId="38" fontId="7" fillId="0" borderId="56" xfId="1" applyFont="1" applyBorder="1" applyAlignment="1" applyProtection="1">
      <alignment shrinkToFit="1"/>
      <protection locked="0"/>
    </xf>
    <xf numFmtId="38" fontId="7" fillId="0" borderId="38" xfId="1" applyFont="1" applyBorder="1" applyAlignment="1" applyProtection="1">
      <alignment shrinkToFit="1"/>
      <protection locked="0"/>
    </xf>
    <xf numFmtId="38" fontId="7" fillId="0" borderId="57" xfId="1" applyFont="1" applyBorder="1" applyAlignment="1" applyProtection="1">
      <alignment shrinkToFit="1"/>
      <protection locked="0"/>
    </xf>
    <xf numFmtId="38" fontId="7" fillId="0" borderId="8" xfId="1" applyFont="1" applyBorder="1" applyAlignment="1" applyProtection="1">
      <alignment shrinkToFit="1"/>
      <protection locked="0"/>
    </xf>
    <xf numFmtId="38" fontId="7" fillId="0" borderId="10" xfId="1" applyFont="1" applyBorder="1" applyAlignment="1" applyProtection="1">
      <alignment shrinkToFit="1"/>
      <protection locked="0"/>
    </xf>
    <xf numFmtId="38" fontId="7" fillId="2" borderId="54" xfId="1" applyFont="1" applyFill="1" applyBorder="1" applyAlignment="1" applyProtection="1">
      <alignment shrinkToFit="1"/>
      <protection locked="0"/>
    </xf>
    <xf numFmtId="38" fontId="7" fillId="2" borderId="55" xfId="1" applyFont="1" applyFill="1" applyBorder="1" applyAlignment="1" applyProtection="1">
      <alignment shrinkToFit="1"/>
      <protection locked="0"/>
    </xf>
    <xf numFmtId="38" fontId="7" fillId="0" borderId="58" xfId="1" applyFont="1" applyBorder="1" applyAlignment="1" applyProtection="1">
      <alignment shrinkToFit="1"/>
      <protection locked="0"/>
    </xf>
    <xf numFmtId="38" fontId="7" fillId="2" borderId="58" xfId="1" applyFont="1" applyFill="1" applyBorder="1" applyAlignment="1">
      <alignment shrinkToFit="1"/>
    </xf>
    <xf numFmtId="38" fontId="7" fillId="0" borderId="17" xfId="1" applyFont="1" applyBorder="1" applyAlignment="1" applyProtection="1">
      <alignment shrinkToFit="1"/>
      <protection locked="0"/>
    </xf>
    <xf numFmtId="38" fontId="7" fillId="0" borderId="18" xfId="1" applyFont="1" applyBorder="1" applyAlignment="1" applyProtection="1">
      <alignment shrinkToFit="1"/>
      <protection locked="0"/>
    </xf>
    <xf numFmtId="38" fontId="7" fillId="0" borderId="19" xfId="1" applyFont="1" applyBorder="1" applyAlignment="1" applyProtection="1">
      <alignment shrinkToFit="1"/>
      <protection locked="0"/>
    </xf>
    <xf numFmtId="38" fontId="7" fillId="0" borderId="50" xfId="1" applyFont="1" applyBorder="1" applyAlignment="1" applyProtection="1">
      <alignment shrinkToFit="1"/>
      <protection locked="0"/>
    </xf>
    <xf numFmtId="38" fontId="7" fillId="0" borderId="36" xfId="1" applyFont="1" applyBorder="1" applyAlignment="1" applyProtection="1">
      <alignment shrinkToFit="1"/>
      <protection locked="0"/>
    </xf>
    <xf numFmtId="38" fontId="7" fillId="0" borderId="51" xfId="1" applyFont="1" applyBorder="1" applyAlignment="1" applyProtection="1">
      <alignment shrinkToFit="1"/>
      <protection locked="0"/>
    </xf>
    <xf numFmtId="38" fontId="7" fillId="0" borderId="52" xfId="1" applyFont="1" applyBorder="1" applyAlignment="1" applyProtection="1">
      <alignment shrinkToFit="1"/>
      <protection locked="0"/>
    </xf>
    <xf numFmtId="38" fontId="7" fillId="2" borderId="52" xfId="1" applyFont="1" applyFill="1" applyBorder="1" applyAlignment="1">
      <alignment shrinkToFit="1"/>
    </xf>
    <xf numFmtId="0" fontId="15" fillId="0" borderId="11" xfId="0" applyFont="1" applyBorder="1" applyAlignment="1" applyProtection="1">
      <alignment horizontal="center"/>
      <protection locked="0"/>
    </xf>
    <xf numFmtId="0" fontId="15" fillId="0" borderId="13" xfId="0" applyFont="1" applyBorder="1" applyAlignment="1" applyProtection="1">
      <alignment horizontal="center"/>
      <protection locked="0"/>
    </xf>
    <xf numFmtId="0" fontId="19" fillId="0" borderId="11" xfId="0" applyFont="1" applyBorder="1" applyAlignment="1" applyProtection="1">
      <alignment horizontal="left" indent="1" shrinkToFit="1"/>
      <protection locked="0"/>
    </xf>
    <xf numFmtId="0" fontId="19" fillId="0" borderId="12" xfId="0" applyFont="1" applyBorder="1" applyAlignment="1" applyProtection="1">
      <alignment horizontal="left" indent="1" shrinkToFit="1"/>
      <protection locked="0"/>
    </xf>
    <xf numFmtId="0" fontId="19" fillId="0" borderId="13" xfId="0" applyFont="1" applyBorder="1" applyAlignment="1" applyProtection="1">
      <alignment horizontal="left" indent="1" shrinkToFit="1"/>
      <protection locked="0"/>
    </xf>
    <xf numFmtId="177" fontId="3" fillId="0" borderId="0" xfId="0" applyNumberFormat="1" applyFont="1" applyAlignment="1" applyProtection="1">
      <alignment horizontal="distributed" vertical="center"/>
      <protection locked="0"/>
    </xf>
    <xf numFmtId="0" fontId="7" fillId="0" borderId="6" xfId="0" applyFont="1" applyBorder="1" applyAlignment="1" applyProtection="1">
      <alignment vertical="center" shrinkToFit="1"/>
      <protection locked="0"/>
    </xf>
    <xf numFmtId="38" fontId="7" fillId="2" borderId="6" xfId="1" applyFont="1" applyFill="1" applyBorder="1" applyAlignment="1">
      <alignment vertical="center"/>
    </xf>
    <xf numFmtId="38" fontId="7" fillId="2" borderId="30" xfId="1" applyFont="1" applyFill="1" applyBorder="1" applyAlignment="1">
      <alignment vertical="center"/>
    </xf>
    <xf numFmtId="0" fontId="7" fillId="0" borderId="3" xfId="0" applyFont="1" applyBorder="1" applyAlignment="1" applyProtection="1">
      <alignment vertical="center" shrinkToFit="1"/>
      <protection locked="0"/>
    </xf>
    <xf numFmtId="38" fontId="7" fillId="2" borderId="3" xfId="1" applyFont="1" applyFill="1" applyBorder="1" applyAlignment="1">
      <alignment vertical="center"/>
    </xf>
    <xf numFmtId="38" fontId="7" fillId="2" borderId="2" xfId="1" applyFont="1" applyFill="1" applyBorder="1" applyAlignment="1">
      <alignment vertical="center"/>
    </xf>
    <xf numFmtId="38" fontId="7" fillId="2" borderId="33" xfId="1" applyFont="1" applyFill="1" applyBorder="1" applyAlignment="1">
      <alignment vertical="center"/>
    </xf>
    <xf numFmtId="0" fontId="7" fillId="0" borderId="2" xfId="0" applyFont="1" applyBorder="1" applyAlignment="1" applyProtection="1">
      <alignment vertical="center" shrinkToFit="1"/>
      <protection locked="0"/>
    </xf>
    <xf numFmtId="0" fontId="15" fillId="0" borderId="1" xfId="0" applyFont="1" applyBorder="1" applyAlignment="1" applyProtection="1">
      <alignment horizontal="center"/>
      <protection locked="0"/>
    </xf>
    <xf numFmtId="0" fontId="19" fillId="0" borderId="1" xfId="0" applyFont="1" applyBorder="1" applyAlignment="1" applyProtection="1">
      <alignment horizontal="left" indent="1" shrinkToFit="1"/>
      <protection locked="0"/>
    </xf>
    <xf numFmtId="0" fontId="0" fillId="0" borderId="0" xfId="0" applyAlignment="1">
      <alignment horizontal="left" vertical="top" wrapText="1"/>
    </xf>
    <xf numFmtId="187" fontId="7" fillId="0" borderId="2" xfId="1" applyNumberFormat="1" applyFont="1" applyBorder="1" applyAlignment="1" applyProtection="1">
      <alignment vertical="center"/>
      <protection locked="0"/>
    </xf>
    <xf numFmtId="187" fontId="7" fillId="0" borderId="6" xfId="1" applyNumberFormat="1" applyFont="1" applyBorder="1" applyAlignment="1" applyProtection="1">
      <alignment vertical="center"/>
      <protection locked="0"/>
    </xf>
    <xf numFmtId="187" fontId="7" fillId="0" borderId="3" xfId="1" applyNumberFormat="1" applyFont="1" applyBorder="1" applyAlignment="1" applyProtection="1">
      <alignment vertical="center"/>
      <protection locked="0"/>
    </xf>
    <xf numFmtId="187" fontId="7" fillId="0" borderId="2" xfId="1" applyNumberFormat="1" applyFont="1" applyBorder="1" applyAlignment="1" applyProtection="1">
      <alignment vertical="center"/>
    </xf>
    <xf numFmtId="187" fontId="7" fillId="0" borderId="6" xfId="1" applyNumberFormat="1" applyFont="1" applyBorder="1" applyAlignment="1" applyProtection="1">
      <alignment vertical="center"/>
    </xf>
    <xf numFmtId="187" fontId="7" fillId="0" borderId="58" xfId="1" applyNumberFormat="1" applyFont="1" applyBorder="1" applyAlignment="1" applyProtection="1">
      <alignment vertical="center"/>
    </xf>
    <xf numFmtId="187" fontId="7" fillId="0" borderId="66" xfId="1" applyNumberFormat="1" applyFont="1" applyBorder="1" applyAlignment="1" applyProtection="1">
      <alignment vertical="center"/>
    </xf>
    <xf numFmtId="187" fontId="7" fillId="0" borderId="52" xfId="1" applyNumberFormat="1" applyFont="1" applyBorder="1" applyAlignment="1" applyProtection="1">
      <alignment vertical="center"/>
    </xf>
    <xf numFmtId="187" fontId="7" fillId="0" borderId="3" xfId="1" applyNumberFormat="1" applyFont="1" applyBorder="1" applyAlignment="1" applyProtection="1">
      <alignment vertical="center"/>
    </xf>
  </cellXfs>
  <cellStyles count="2">
    <cellStyle name="桁区切り" xfId="1" builtinId="6"/>
    <cellStyle name="標準" xfId="0" builtinId="0"/>
  </cellStyles>
  <dxfs count="0"/>
  <tableStyles count="0" defaultTableStyle="TableStyleMedium2" defaultPivotStyle="PivotStyleLight16"/>
  <colors>
    <mruColors>
      <color rgb="FFFFCCFF"/>
      <color rgb="FFFF99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12</xdr:col>
      <xdr:colOff>491938</xdr:colOff>
      <xdr:row>9</xdr:row>
      <xdr:rowOff>69475</xdr:rowOff>
    </xdr:from>
    <xdr:to>
      <xdr:col>13</xdr:col>
      <xdr:colOff>244288</xdr:colOff>
      <xdr:row>10</xdr:row>
      <xdr:rowOff>11764</xdr:rowOff>
    </xdr:to>
    <xdr:pic>
      <xdr:nvPicPr>
        <xdr:cNvPr id="2" name="図 1">
          <a:extLst>
            <a:ext uri="{FF2B5EF4-FFF2-40B4-BE49-F238E27FC236}">
              <a16:creationId xmlns:a16="http://schemas.microsoft.com/office/drawing/2014/main" id="{36E53F66-EEE9-4B7C-82DC-4609FDE2604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6013" y="2717425"/>
          <a:ext cx="266700" cy="24708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15</xdr:col>
      <xdr:colOff>217026</xdr:colOff>
      <xdr:row>10</xdr:row>
      <xdr:rowOff>265252</xdr:rowOff>
    </xdr:from>
    <xdr:to>
      <xdr:col>19</xdr:col>
      <xdr:colOff>289367</xdr:colOff>
      <xdr:row>19</xdr:row>
      <xdr:rowOff>73766</xdr:rowOff>
    </xdr:to>
    <xdr:sp macro="" textlink="">
      <xdr:nvSpPr>
        <xdr:cNvPr id="3" name="吹き出し: 角を丸めた四角形 2">
          <a:extLst>
            <a:ext uri="{FF2B5EF4-FFF2-40B4-BE49-F238E27FC236}">
              <a16:creationId xmlns:a16="http://schemas.microsoft.com/office/drawing/2014/main" id="{29B5EAC3-E785-4628-84E1-2AE35603C712}"/>
            </a:ext>
          </a:extLst>
        </xdr:cNvPr>
        <xdr:cNvSpPr/>
      </xdr:nvSpPr>
      <xdr:spPr>
        <a:xfrm>
          <a:off x="7113608" y="3158923"/>
          <a:ext cx="2821329" cy="2280191"/>
        </a:xfrm>
        <a:prstGeom prst="wedgeRoundRectCallout">
          <a:avLst>
            <a:gd name="adj1" fmla="val -67910"/>
            <a:gd name="adj2" fmla="val 80989"/>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ysClr val="windowText" lastClr="000000"/>
              </a:solidFill>
            </a:rPr>
            <a:t>黄色い部分は計算式が入っています。</a:t>
          </a:r>
          <a:endParaRPr kumimoji="1" lang="en-US" altLang="ja-JP" sz="1400">
            <a:solidFill>
              <a:sysClr val="windowText" lastClr="000000"/>
            </a:solidFill>
          </a:endParaRPr>
        </a:p>
        <a:p>
          <a:pPr algn="l"/>
          <a:r>
            <a:rPr kumimoji="1" lang="ja-JP" altLang="en-US" sz="1400">
              <a:solidFill>
                <a:sysClr val="windowText" lastClr="000000"/>
              </a:solidFill>
            </a:rPr>
            <a:t>白い部分を入力すれば自動で表示されます。</a:t>
          </a:r>
          <a:endParaRPr kumimoji="1" lang="en-US" altLang="ja-JP" sz="1400">
            <a:solidFill>
              <a:sysClr val="windowText" lastClr="000000"/>
            </a:solidFill>
          </a:endParaRPr>
        </a:p>
        <a:p>
          <a:pPr algn="l"/>
          <a:r>
            <a:rPr kumimoji="1" lang="ja-JP" altLang="en-US" sz="1400">
              <a:solidFill>
                <a:sysClr val="windowText" lastClr="000000"/>
              </a:solidFill>
            </a:rPr>
            <a:t>端数処理など、調整が必要であれば手入力も可能です。</a:t>
          </a:r>
        </a:p>
      </xdr:txBody>
    </xdr:sp>
    <xdr:clientData/>
  </xdr:twoCellAnchor>
  <xdr:twoCellAnchor editAs="oneCell">
    <xdr:from>
      <xdr:col>5</xdr:col>
      <xdr:colOff>56029</xdr:colOff>
      <xdr:row>29</xdr:row>
      <xdr:rowOff>89645</xdr:rowOff>
    </xdr:from>
    <xdr:to>
      <xdr:col>13</xdr:col>
      <xdr:colOff>5228</xdr:colOff>
      <xdr:row>32</xdr:row>
      <xdr:rowOff>131714</xdr:rowOff>
    </xdr:to>
    <xdr:pic>
      <xdr:nvPicPr>
        <xdr:cNvPr id="4" name="図 3">
          <a:extLst>
            <a:ext uri="{FF2B5EF4-FFF2-40B4-BE49-F238E27FC236}">
              <a16:creationId xmlns:a16="http://schemas.microsoft.com/office/drawing/2014/main" id="{C03FC801-4F8A-4A3C-83CB-366A428EC36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389654" y="9690845"/>
          <a:ext cx="4063999" cy="7564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491938</xdr:colOff>
      <xdr:row>9</xdr:row>
      <xdr:rowOff>69475</xdr:rowOff>
    </xdr:from>
    <xdr:to>
      <xdr:col>13</xdr:col>
      <xdr:colOff>244288</xdr:colOff>
      <xdr:row>10</xdr:row>
      <xdr:rowOff>11764</xdr:rowOff>
    </xdr:to>
    <xdr:pic>
      <xdr:nvPicPr>
        <xdr:cNvPr id="5" name="図 4">
          <a:extLst>
            <a:ext uri="{FF2B5EF4-FFF2-40B4-BE49-F238E27FC236}">
              <a16:creationId xmlns:a16="http://schemas.microsoft.com/office/drawing/2014/main" id="{6F2EF2D0-5141-4A9B-917A-0335E848492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6013" y="2650750"/>
          <a:ext cx="266700" cy="24708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542925</xdr:colOff>
      <xdr:row>8</xdr:row>
      <xdr:rowOff>114300</xdr:rowOff>
    </xdr:from>
    <xdr:to>
      <xdr:col>10</xdr:col>
      <xdr:colOff>230840</xdr:colOff>
      <xdr:row>9</xdr:row>
      <xdr:rowOff>56590</xdr:rowOff>
    </xdr:to>
    <xdr:pic>
      <xdr:nvPicPr>
        <xdr:cNvPr id="2" name="図 1">
          <a:extLst>
            <a:ext uri="{FF2B5EF4-FFF2-40B4-BE49-F238E27FC236}">
              <a16:creationId xmlns:a16="http://schemas.microsoft.com/office/drawing/2014/main" id="{EC2F81C5-B443-4E15-A954-15DB8151240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05550" y="2409825"/>
          <a:ext cx="268940" cy="24709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12</xdr:col>
      <xdr:colOff>342149</xdr:colOff>
      <xdr:row>9</xdr:row>
      <xdr:rowOff>217022</xdr:rowOff>
    </xdr:from>
    <xdr:to>
      <xdr:col>16</xdr:col>
      <xdr:colOff>349651</xdr:colOff>
      <xdr:row>17</xdr:row>
      <xdr:rowOff>65302</xdr:rowOff>
    </xdr:to>
    <xdr:sp macro="" textlink="">
      <xdr:nvSpPr>
        <xdr:cNvPr id="3" name="吹き出し: 角を丸めた四角形 2">
          <a:extLst>
            <a:ext uri="{FF2B5EF4-FFF2-40B4-BE49-F238E27FC236}">
              <a16:creationId xmlns:a16="http://schemas.microsoft.com/office/drawing/2014/main" id="{002DFD7B-AE38-47BF-90EC-33B9E30A0A01}"/>
            </a:ext>
          </a:extLst>
        </xdr:cNvPr>
        <xdr:cNvSpPr/>
      </xdr:nvSpPr>
      <xdr:spPr>
        <a:xfrm>
          <a:off x="7118162" y="2688699"/>
          <a:ext cx="2756489" cy="2199388"/>
        </a:xfrm>
        <a:prstGeom prst="wedgeRoundRectCallout">
          <a:avLst>
            <a:gd name="adj1" fmla="val -74200"/>
            <a:gd name="adj2" fmla="val 78264"/>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ysClr val="windowText" lastClr="000000"/>
              </a:solidFill>
            </a:rPr>
            <a:t>黄色い部分は計算式が入っています。</a:t>
          </a:r>
          <a:endParaRPr kumimoji="1" lang="en-US" altLang="ja-JP" sz="1400">
            <a:solidFill>
              <a:sysClr val="windowText" lastClr="000000"/>
            </a:solidFill>
          </a:endParaRPr>
        </a:p>
        <a:p>
          <a:pPr algn="l"/>
          <a:r>
            <a:rPr kumimoji="1" lang="ja-JP" altLang="en-US" sz="1400">
              <a:solidFill>
                <a:sysClr val="windowText" lastClr="000000"/>
              </a:solidFill>
            </a:rPr>
            <a:t>白い部分を入力すれば自動で表示されます。</a:t>
          </a:r>
          <a:endParaRPr kumimoji="1" lang="en-US" altLang="ja-JP" sz="1400">
            <a:solidFill>
              <a:sysClr val="windowText" lastClr="000000"/>
            </a:solidFill>
          </a:endParaRPr>
        </a:p>
        <a:p>
          <a:pPr algn="l"/>
          <a:r>
            <a:rPr kumimoji="1" lang="ja-JP" altLang="en-US" sz="1400">
              <a:solidFill>
                <a:sysClr val="windowText" lastClr="000000"/>
              </a:solidFill>
            </a:rPr>
            <a:t>端数処理など、調整が必要であれば手入力も可能です。</a:t>
          </a:r>
        </a:p>
      </xdr:txBody>
    </xdr:sp>
    <xdr:clientData/>
  </xdr:twoCellAnchor>
  <xdr:twoCellAnchor editAs="oneCell">
    <xdr:from>
      <xdr:col>3</xdr:col>
      <xdr:colOff>549087</xdr:colOff>
      <xdr:row>37</xdr:row>
      <xdr:rowOff>95252</xdr:rowOff>
    </xdr:from>
    <xdr:to>
      <xdr:col>9</xdr:col>
      <xdr:colOff>436157</xdr:colOff>
      <xdr:row>40</xdr:row>
      <xdr:rowOff>133351</xdr:rowOff>
    </xdr:to>
    <xdr:pic>
      <xdr:nvPicPr>
        <xdr:cNvPr id="4" name="図 3">
          <a:extLst>
            <a:ext uri="{FF2B5EF4-FFF2-40B4-BE49-F238E27FC236}">
              <a16:creationId xmlns:a16="http://schemas.microsoft.com/office/drawing/2014/main" id="{1B911015-C6D6-43C9-A272-328F2FBB065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139762" y="9734552"/>
          <a:ext cx="4059020" cy="7524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12</xdr:col>
      <xdr:colOff>385823</xdr:colOff>
      <xdr:row>19</xdr:row>
      <xdr:rowOff>72341</xdr:rowOff>
    </xdr:from>
    <xdr:to>
      <xdr:col>18</xdr:col>
      <xdr:colOff>602848</xdr:colOff>
      <xdr:row>36</xdr:row>
      <xdr:rowOff>60284</xdr:rowOff>
    </xdr:to>
    <xdr:sp macro="" textlink="">
      <xdr:nvSpPr>
        <xdr:cNvPr id="6" name="吹き出し: 角を丸めた四角形 5">
          <a:extLst>
            <a:ext uri="{FF2B5EF4-FFF2-40B4-BE49-F238E27FC236}">
              <a16:creationId xmlns:a16="http://schemas.microsoft.com/office/drawing/2014/main" id="{3C9EE1CE-8319-2984-C3BF-6A2BF101A2D8}"/>
            </a:ext>
          </a:extLst>
        </xdr:cNvPr>
        <xdr:cNvSpPr/>
      </xdr:nvSpPr>
      <xdr:spPr>
        <a:xfrm>
          <a:off x="7161836" y="5256835"/>
          <a:ext cx="4340506" cy="4123481"/>
        </a:xfrm>
        <a:prstGeom prst="wedgeRoundRectCallout">
          <a:avLst>
            <a:gd name="adj1" fmla="val -65900"/>
            <a:gd name="adj2" fmla="val -30902"/>
            <a:gd name="adj3" fmla="val 16667"/>
          </a:avLst>
        </a:prstGeom>
        <a:solidFill>
          <a:srgbClr val="FFCCFF"/>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0">
              <a:solidFill>
                <a:srgbClr val="FF0000"/>
              </a:solidFill>
            </a:rPr>
            <a:t>弊社担当者との合意の上</a:t>
          </a:r>
          <a:r>
            <a:rPr kumimoji="1" lang="ja-JP" altLang="en-US" sz="1600" b="0" baseline="0">
              <a:solidFill>
                <a:srgbClr val="FF0000"/>
              </a:solidFill>
            </a:rPr>
            <a:t> </a:t>
          </a:r>
          <a:r>
            <a:rPr kumimoji="1" lang="ja-JP" altLang="en-US" sz="1400">
              <a:solidFill>
                <a:srgbClr val="FF0000"/>
              </a:solidFill>
            </a:rPr>
            <a:t>実費交通費等を請求する場合、</a:t>
          </a:r>
          <a:r>
            <a:rPr lang="ja-JP" altLang="en-US" sz="1400" b="0" i="0">
              <a:solidFill>
                <a:srgbClr val="FF0000"/>
              </a:solidFill>
              <a:effectLst/>
              <a:latin typeface="游ゴシック" panose="020B0400000000000000" pitchFamily="50" charset="-128"/>
              <a:ea typeface="+mn-ea"/>
            </a:rPr>
            <a:t>支払額ではなく</a:t>
          </a:r>
          <a:endParaRPr lang="en-US" altLang="ja-JP" sz="1400" b="0" i="0">
            <a:solidFill>
              <a:srgbClr val="FF0000"/>
            </a:solidFill>
            <a:effectLst/>
            <a:latin typeface="游ゴシック" panose="020B0400000000000000" pitchFamily="50" charset="-128"/>
            <a:ea typeface="+mn-ea"/>
          </a:endParaRPr>
        </a:p>
        <a:p>
          <a:pPr algn="l"/>
          <a:r>
            <a:rPr lang="ja-JP" altLang="en-US" sz="1600" b="1" i="0" u="dbl">
              <a:solidFill>
                <a:srgbClr val="FF0000"/>
              </a:solidFill>
              <a:effectLst/>
              <a:latin typeface="游ゴシック" panose="020B0400000000000000" pitchFamily="50" charset="-128"/>
              <a:ea typeface="+mn-ea"/>
            </a:rPr>
            <a:t>税抜額（支払額</a:t>
          </a:r>
          <a:r>
            <a:rPr lang="en-US" altLang="ja-JP" sz="1600" b="1" i="0" u="dbl">
              <a:solidFill>
                <a:srgbClr val="FF0000"/>
              </a:solidFill>
              <a:effectLst/>
              <a:latin typeface="游ゴシック" panose="020B0400000000000000" pitchFamily="50" charset="-128"/>
              <a:ea typeface="+mn-ea"/>
            </a:rPr>
            <a:t>÷1.1</a:t>
          </a:r>
          <a:r>
            <a:rPr lang="ja-JP" altLang="en-US" sz="1600" b="1" i="0" u="dbl">
              <a:solidFill>
                <a:srgbClr val="FF0000"/>
              </a:solidFill>
              <a:effectLst/>
              <a:latin typeface="游ゴシック" panose="020B0400000000000000" pitchFamily="50" charset="-128"/>
              <a:ea typeface="+mn-ea"/>
            </a:rPr>
            <a:t>）</a:t>
          </a:r>
          <a:r>
            <a:rPr lang="ja-JP" altLang="en-US" sz="1400" b="0" i="0">
              <a:solidFill>
                <a:srgbClr val="FF0000"/>
              </a:solidFill>
              <a:effectLst/>
              <a:latin typeface="+mn-lt"/>
              <a:ea typeface="+mn-ea"/>
              <a:cs typeface="+mn-cs"/>
            </a:rPr>
            <a:t>を記載して下さい。</a:t>
          </a:r>
          <a:endParaRPr lang="en-US" altLang="ja-JP" sz="1400" b="0" i="0">
            <a:solidFill>
              <a:srgbClr val="FF0000"/>
            </a:solidFill>
            <a:effectLst/>
            <a:latin typeface="+mn-lt"/>
            <a:ea typeface="+mn-ea"/>
            <a:cs typeface="+mn-cs"/>
          </a:endParaRPr>
        </a:p>
        <a:p>
          <a:pPr algn="l"/>
          <a:r>
            <a:rPr kumimoji="1" lang="ja-JP" altLang="en-US" sz="1200" b="0" i="0">
              <a:solidFill>
                <a:srgbClr val="FF0000"/>
              </a:solidFill>
              <a:effectLst/>
              <a:latin typeface="+mn-lt"/>
              <a:ea typeface="+mn-ea"/>
              <a:cs typeface="+mn-cs"/>
            </a:rPr>
            <a:t>左の駐車料は、例えば３件で４</a:t>
          </a:r>
          <a:r>
            <a:rPr kumimoji="1" lang="en-US" altLang="ja-JP" sz="1200" b="0" i="0">
              <a:solidFill>
                <a:srgbClr val="FF0000"/>
              </a:solidFill>
              <a:effectLst/>
              <a:latin typeface="+mn-lt"/>
              <a:ea typeface="+mn-ea"/>
              <a:cs typeface="+mn-cs"/>
            </a:rPr>
            <a:t>,</a:t>
          </a:r>
          <a:r>
            <a:rPr kumimoji="1" lang="ja-JP" altLang="en-US" sz="1200" b="0" i="0">
              <a:solidFill>
                <a:srgbClr val="FF0000"/>
              </a:solidFill>
              <a:effectLst/>
              <a:latin typeface="+mn-lt"/>
              <a:ea typeface="+mn-ea"/>
              <a:cs typeface="+mn-cs"/>
            </a:rPr>
            <a:t>３００円だった場合の記入例です。</a:t>
          </a:r>
          <a:endParaRPr kumimoji="1" lang="en-US" altLang="ja-JP" sz="1200" b="0" i="0">
            <a:solidFill>
              <a:srgbClr val="FF0000"/>
            </a:solidFill>
            <a:effectLst/>
            <a:latin typeface="+mn-lt"/>
            <a:ea typeface="+mn-ea"/>
            <a:cs typeface="+mn-cs"/>
          </a:endParaRPr>
        </a:p>
        <a:p>
          <a:pPr algn="l"/>
          <a:r>
            <a:rPr kumimoji="1" lang="en-US" altLang="ja-JP" sz="1600" b="0" i="0">
              <a:solidFill>
                <a:srgbClr val="FF0000"/>
              </a:solidFill>
              <a:effectLst/>
              <a:latin typeface="+mn-lt"/>
              <a:ea typeface="+mn-ea"/>
              <a:cs typeface="+mn-cs"/>
            </a:rPr>
            <a:t>4,300÷1.1=3,909</a:t>
          </a:r>
        </a:p>
        <a:p>
          <a:pPr algn="l"/>
          <a:endParaRPr kumimoji="1" lang="en-US" altLang="ja-JP" sz="1400" b="0" i="0">
            <a:solidFill>
              <a:srgbClr val="FF0000"/>
            </a:solidFill>
            <a:effectLst/>
            <a:latin typeface="+mn-lt"/>
            <a:ea typeface="+mn-ea"/>
            <a:cs typeface="+mn-cs"/>
          </a:endParaRPr>
        </a:p>
        <a:p>
          <a:pPr algn="l"/>
          <a:r>
            <a:rPr kumimoji="1" lang="ja-JP" altLang="en-US" sz="1400" b="0" i="0">
              <a:solidFill>
                <a:srgbClr val="FF0000"/>
              </a:solidFill>
              <a:effectLst/>
              <a:latin typeface="+mn-lt"/>
              <a:ea typeface="+mn-ea"/>
              <a:cs typeface="+mn-cs"/>
            </a:rPr>
            <a:t>尚、確認書類として</a:t>
          </a:r>
          <a:r>
            <a:rPr kumimoji="1" lang="ja-JP" altLang="en-US" sz="1400" b="1" i="0">
              <a:solidFill>
                <a:srgbClr val="FF0000"/>
              </a:solidFill>
              <a:effectLst/>
              <a:latin typeface="+mn-lt"/>
              <a:ea typeface="+mn-ea"/>
              <a:cs typeface="+mn-cs"/>
            </a:rPr>
            <a:t>領収書の</a:t>
          </a:r>
          <a:r>
            <a:rPr kumimoji="1" lang="ja-JP" altLang="en-US" sz="1600" b="1" i="0">
              <a:solidFill>
                <a:srgbClr val="FF0000"/>
              </a:solidFill>
              <a:effectLst/>
              <a:latin typeface="+mn-lt"/>
              <a:ea typeface="+mn-ea"/>
              <a:cs typeface="+mn-cs"/>
            </a:rPr>
            <a:t>コピー</a:t>
          </a:r>
          <a:r>
            <a:rPr kumimoji="1" lang="ja-JP" altLang="en-US" sz="1400" b="0" i="0">
              <a:solidFill>
                <a:srgbClr val="FF0000"/>
              </a:solidFill>
              <a:effectLst/>
              <a:latin typeface="+mn-lt"/>
              <a:ea typeface="+mn-ea"/>
              <a:cs typeface="+mn-cs"/>
            </a:rPr>
            <a:t>を添付して下さい。</a:t>
          </a:r>
          <a:endParaRPr kumimoji="1" lang="en-US" altLang="ja-JP" sz="1400" b="0" i="0">
            <a:solidFill>
              <a:srgbClr val="FF0000"/>
            </a:solidFill>
            <a:effectLst/>
            <a:latin typeface="+mn-lt"/>
            <a:ea typeface="+mn-ea"/>
            <a:cs typeface="+mn-cs"/>
          </a:endParaRPr>
        </a:p>
        <a:p>
          <a:pPr algn="l"/>
          <a:r>
            <a:rPr kumimoji="1" lang="ja-JP" altLang="en-US" sz="1400" b="1" i="0">
              <a:solidFill>
                <a:srgbClr val="FF0000"/>
              </a:solidFill>
              <a:effectLst/>
              <a:latin typeface="+mn-lt"/>
              <a:ea typeface="+mn-ea"/>
              <a:cs typeface="+mn-cs"/>
            </a:rPr>
            <a:t>「合計」を見て１円誤差が生じる場合、入力する税抜金額を１円単位で調整し、過剰・過少請求にならないようご注意下さい。</a:t>
          </a:r>
          <a:endParaRPr kumimoji="1" lang="ja-JP" altLang="en-US" sz="1400" b="1">
            <a:solidFill>
              <a:srgbClr val="FF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12</xdr:col>
      <xdr:colOff>491938</xdr:colOff>
      <xdr:row>9</xdr:row>
      <xdr:rowOff>69475</xdr:rowOff>
    </xdr:from>
    <xdr:to>
      <xdr:col>13</xdr:col>
      <xdr:colOff>244288</xdr:colOff>
      <xdr:row>10</xdr:row>
      <xdr:rowOff>11764</xdr:rowOff>
    </xdr:to>
    <xdr:pic>
      <xdr:nvPicPr>
        <xdr:cNvPr id="2" name="図 1">
          <a:extLst>
            <a:ext uri="{FF2B5EF4-FFF2-40B4-BE49-F238E27FC236}">
              <a16:creationId xmlns:a16="http://schemas.microsoft.com/office/drawing/2014/main" id="{8C39B2B3-26CA-4925-85C6-C758A1944D4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42262" y="2736475"/>
          <a:ext cx="267820" cy="24484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15</xdr:col>
      <xdr:colOff>229083</xdr:colOff>
      <xdr:row>11</xdr:row>
      <xdr:rowOff>12055</xdr:rowOff>
    </xdr:from>
    <xdr:to>
      <xdr:col>19</xdr:col>
      <xdr:colOff>217025</xdr:colOff>
      <xdr:row>19</xdr:row>
      <xdr:rowOff>72339</xdr:rowOff>
    </xdr:to>
    <xdr:sp macro="" textlink="">
      <xdr:nvSpPr>
        <xdr:cNvPr id="3" name="吹き出し: 角を丸めた四角形 2">
          <a:extLst>
            <a:ext uri="{FF2B5EF4-FFF2-40B4-BE49-F238E27FC236}">
              <a16:creationId xmlns:a16="http://schemas.microsoft.com/office/drawing/2014/main" id="{4E604CCD-7B83-47DD-A7E1-7D8111A81916}"/>
            </a:ext>
          </a:extLst>
        </xdr:cNvPr>
        <xdr:cNvSpPr/>
      </xdr:nvSpPr>
      <xdr:spPr>
        <a:xfrm>
          <a:off x="7125665" y="3207150"/>
          <a:ext cx="2736930" cy="2230537"/>
        </a:xfrm>
        <a:prstGeom prst="wedgeRoundRectCallout">
          <a:avLst>
            <a:gd name="adj1" fmla="val -54235"/>
            <a:gd name="adj2" fmla="val 83104"/>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ysClr val="windowText" lastClr="000000"/>
              </a:solidFill>
            </a:rPr>
            <a:t>黄色い部分は計算式が入っています。</a:t>
          </a:r>
          <a:endParaRPr kumimoji="1" lang="en-US" altLang="ja-JP" sz="1400">
            <a:solidFill>
              <a:sysClr val="windowText" lastClr="000000"/>
            </a:solidFill>
          </a:endParaRPr>
        </a:p>
        <a:p>
          <a:pPr algn="l"/>
          <a:r>
            <a:rPr kumimoji="1" lang="ja-JP" altLang="en-US" sz="1400">
              <a:solidFill>
                <a:sysClr val="windowText" lastClr="000000"/>
              </a:solidFill>
            </a:rPr>
            <a:t>白い部分を入力すれば自動で表示されます。</a:t>
          </a:r>
          <a:endParaRPr kumimoji="1" lang="en-US" altLang="ja-JP" sz="1400">
            <a:solidFill>
              <a:sysClr val="windowText" lastClr="000000"/>
            </a:solidFill>
          </a:endParaRPr>
        </a:p>
        <a:p>
          <a:pPr algn="l"/>
          <a:r>
            <a:rPr kumimoji="1" lang="ja-JP" altLang="en-US" sz="1400">
              <a:solidFill>
                <a:sysClr val="windowText" lastClr="000000"/>
              </a:solidFill>
            </a:rPr>
            <a:t>端数処理など、調整が必要であれば手入力も可能です。</a:t>
          </a:r>
        </a:p>
      </xdr:txBody>
    </xdr:sp>
    <xdr:clientData/>
  </xdr:twoCellAnchor>
  <xdr:twoCellAnchor editAs="oneCell">
    <xdr:from>
      <xdr:col>5</xdr:col>
      <xdr:colOff>56029</xdr:colOff>
      <xdr:row>29</xdr:row>
      <xdr:rowOff>89645</xdr:rowOff>
    </xdr:from>
    <xdr:to>
      <xdr:col>13</xdr:col>
      <xdr:colOff>5228</xdr:colOff>
      <xdr:row>32</xdr:row>
      <xdr:rowOff>131714</xdr:rowOff>
    </xdr:to>
    <xdr:pic>
      <xdr:nvPicPr>
        <xdr:cNvPr id="4" name="図 3">
          <a:extLst>
            <a:ext uri="{FF2B5EF4-FFF2-40B4-BE49-F238E27FC236}">
              <a16:creationId xmlns:a16="http://schemas.microsoft.com/office/drawing/2014/main" id="{E6A979E6-A35C-47F6-B257-4E2480A9FC9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389654" y="9605120"/>
          <a:ext cx="4057649" cy="7524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9</xdr:col>
      <xdr:colOff>542925</xdr:colOff>
      <xdr:row>8</xdr:row>
      <xdr:rowOff>114300</xdr:rowOff>
    </xdr:from>
    <xdr:to>
      <xdr:col>10</xdr:col>
      <xdr:colOff>230840</xdr:colOff>
      <xdr:row>9</xdr:row>
      <xdr:rowOff>56590</xdr:rowOff>
    </xdr:to>
    <xdr:pic>
      <xdr:nvPicPr>
        <xdr:cNvPr id="2" name="図 1">
          <a:extLst>
            <a:ext uri="{FF2B5EF4-FFF2-40B4-BE49-F238E27FC236}">
              <a16:creationId xmlns:a16="http://schemas.microsoft.com/office/drawing/2014/main" id="{ED60E51C-4B80-4F3B-AC39-2EDAD307A22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79484" y="2310653"/>
          <a:ext cx="270622" cy="2448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12</xdr:col>
      <xdr:colOff>354206</xdr:colOff>
      <xdr:row>9</xdr:row>
      <xdr:rowOff>168794</xdr:rowOff>
    </xdr:from>
    <xdr:to>
      <xdr:col>16</xdr:col>
      <xdr:colOff>446107</xdr:colOff>
      <xdr:row>17</xdr:row>
      <xdr:rowOff>89416</xdr:rowOff>
    </xdr:to>
    <xdr:sp macro="" textlink="">
      <xdr:nvSpPr>
        <xdr:cNvPr id="3" name="吹き出し: 角を丸めた四角形 2">
          <a:extLst>
            <a:ext uri="{FF2B5EF4-FFF2-40B4-BE49-F238E27FC236}">
              <a16:creationId xmlns:a16="http://schemas.microsoft.com/office/drawing/2014/main" id="{FFD3FDF3-CB62-4F6D-AC9F-DAE3F09B055E}"/>
            </a:ext>
          </a:extLst>
        </xdr:cNvPr>
        <xdr:cNvSpPr/>
      </xdr:nvSpPr>
      <xdr:spPr>
        <a:xfrm>
          <a:off x="7130219" y="2640471"/>
          <a:ext cx="2840888" cy="2271730"/>
        </a:xfrm>
        <a:prstGeom prst="wedgeRoundRectCallout">
          <a:avLst>
            <a:gd name="adj1" fmla="val -59766"/>
            <a:gd name="adj2" fmla="val 67300"/>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ysClr val="windowText" lastClr="000000"/>
              </a:solidFill>
            </a:rPr>
            <a:t>黄色い部分は計算式が入っています。</a:t>
          </a:r>
          <a:endParaRPr kumimoji="1" lang="en-US" altLang="ja-JP" sz="1400">
            <a:solidFill>
              <a:sysClr val="windowText" lastClr="000000"/>
            </a:solidFill>
          </a:endParaRPr>
        </a:p>
        <a:p>
          <a:pPr algn="l"/>
          <a:r>
            <a:rPr kumimoji="1" lang="ja-JP" altLang="en-US" sz="1400">
              <a:solidFill>
                <a:sysClr val="windowText" lastClr="000000"/>
              </a:solidFill>
            </a:rPr>
            <a:t>白い部分を入力すれば自動で表示されます。</a:t>
          </a:r>
          <a:endParaRPr kumimoji="1" lang="en-US" altLang="ja-JP" sz="1400">
            <a:solidFill>
              <a:sysClr val="windowText" lastClr="000000"/>
            </a:solidFill>
          </a:endParaRPr>
        </a:p>
        <a:p>
          <a:pPr algn="l"/>
          <a:r>
            <a:rPr kumimoji="1" lang="ja-JP" altLang="en-US" sz="1400">
              <a:solidFill>
                <a:sysClr val="windowText" lastClr="000000"/>
              </a:solidFill>
            </a:rPr>
            <a:t>端数処理など、調整が必要であれば手入力も可能です。</a:t>
          </a:r>
        </a:p>
      </xdr:txBody>
    </xdr:sp>
    <xdr:clientData/>
  </xdr:twoCellAnchor>
  <xdr:twoCellAnchor editAs="oneCell">
    <xdr:from>
      <xdr:col>3</xdr:col>
      <xdr:colOff>549087</xdr:colOff>
      <xdr:row>37</xdr:row>
      <xdr:rowOff>95252</xdr:rowOff>
    </xdr:from>
    <xdr:to>
      <xdr:col>9</xdr:col>
      <xdr:colOff>436157</xdr:colOff>
      <xdr:row>40</xdr:row>
      <xdr:rowOff>133352</xdr:rowOff>
    </xdr:to>
    <xdr:pic>
      <xdr:nvPicPr>
        <xdr:cNvPr id="4" name="図 3">
          <a:extLst>
            <a:ext uri="{FF2B5EF4-FFF2-40B4-BE49-F238E27FC236}">
              <a16:creationId xmlns:a16="http://schemas.microsoft.com/office/drawing/2014/main" id="{FB2AA43B-F18A-4681-83C9-A4EC9485EEC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136587" y="9895419"/>
          <a:ext cx="4056903" cy="768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12</xdr:col>
      <xdr:colOff>409938</xdr:colOff>
      <xdr:row>19</xdr:row>
      <xdr:rowOff>96454</xdr:rowOff>
    </xdr:from>
    <xdr:to>
      <xdr:col>18</xdr:col>
      <xdr:colOff>590793</xdr:colOff>
      <xdr:row>34</xdr:row>
      <xdr:rowOff>24114</xdr:rowOff>
    </xdr:to>
    <xdr:sp macro="" textlink="">
      <xdr:nvSpPr>
        <xdr:cNvPr id="6" name="吹き出し: 角を丸めた四角形 5">
          <a:extLst>
            <a:ext uri="{FF2B5EF4-FFF2-40B4-BE49-F238E27FC236}">
              <a16:creationId xmlns:a16="http://schemas.microsoft.com/office/drawing/2014/main" id="{128563B2-36F3-472E-A01D-9DA1912D0925}"/>
            </a:ext>
          </a:extLst>
        </xdr:cNvPr>
        <xdr:cNvSpPr/>
      </xdr:nvSpPr>
      <xdr:spPr>
        <a:xfrm>
          <a:off x="7185951" y="5280948"/>
          <a:ext cx="4304336" cy="3544748"/>
        </a:xfrm>
        <a:prstGeom prst="wedgeRoundRectCallout">
          <a:avLst>
            <a:gd name="adj1" fmla="val -50214"/>
            <a:gd name="adj2" fmla="val -26144"/>
            <a:gd name="adj3" fmla="val 16667"/>
          </a:avLst>
        </a:prstGeom>
        <a:solidFill>
          <a:srgbClr val="FFCCFF"/>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ja-JP" sz="1600" b="0">
              <a:solidFill>
                <a:srgbClr val="FF0000"/>
              </a:solidFill>
              <a:effectLst/>
              <a:latin typeface="+mn-lt"/>
              <a:ea typeface="+mn-ea"/>
              <a:cs typeface="+mn-cs"/>
            </a:rPr>
            <a:t>弊社担当者との合意</a:t>
          </a:r>
          <a:r>
            <a:rPr kumimoji="1" lang="ja-JP" altLang="en-US" sz="1600" b="0">
              <a:solidFill>
                <a:srgbClr val="FF0000"/>
              </a:solidFill>
              <a:effectLst/>
              <a:latin typeface="+mn-lt"/>
              <a:ea typeface="+mn-ea"/>
              <a:cs typeface="+mn-cs"/>
            </a:rPr>
            <a:t>の上</a:t>
          </a:r>
          <a:r>
            <a:rPr kumimoji="1" lang="ja-JP" altLang="en-US" sz="1600" b="0" baseline="0">
              <a:solidFill>
                <a:srgbClr val="FF0000"/>
              </a:solidFill>
              <a:effectLst/>
              <a:latin typeface="+mn-lt"/>
              <a:ea typeface="+mn-ea"/>
              <a:cs typeface="+mn-cs"/>
            </a:rPr>
            <a:t> </a:t>
          </a:r>
          <a:r>
            <a:rPr kumimoji="1" lang="ja-JP" altLang="en-US" sz="1400">
              <a:solidFill>
                <a:srgbClr val="FF0000"/>
              </a:solidFill>
            </a:rPr>
            <a:t>実費交通費等を請求する場合、</a:t>
          </a:r>
          <a:r>
            <a:rPr lang="ja-JP" altLang="en-US" sz="1400" b="0" i="0">
              <a:solidFill>
                <a:srgbClr val="FF0000"/>
              </a:solidFill>
              <a:effectLst/>
              <a:latin typeface="游ゴシック" panose="020B0400000000000000" pitchFamily="50" charset="-128"/>
              <a:ea typeface="+mn-ea"/>
            </a:rPr>
            <a:t>支払額ではなく</a:t>
          </a:r>
          <a:endParaRPr lang="en-US" altLang="ja-JP" sz="1400" b="0" i="0">
            <a:solidFill>
              <a:srgbClr val="FF0000"/>
            </a:solidFill>
            <a:effectLst/>
            <a:latin typeface="游ゴシック" panose="020B0400000000000000" pitchFamily="50" charset="-128"/>
            <a:ea typeface="+mn-ea"/>
          </a:endParaRPr>
        </a:p>
        <a:p>
          <a:pPr algn="l"/>
          <a:r>
            <a:rPr lang="ja-JP" altLang="en-US" sz="1600" b="1" i="0" u="dbl">
              <a:solidFill>
                <a:srgbClr val="FF0000"/>
              </a:solidFill>
              <a:effectLst/>
              <a:latin typeface="游ゴシック" panose="020B0400000000000000" pitchFamily="50" charset="-128"/>
              <a:ea typeface="+mn-ea"/>
            </a:rPr>
            <a:t>税抜額（支払額</a:t>
          </a:r>
          <a:r>
            <a:rPr lang="en-US" altLang="ja-JP" sz="1600" b="1" i="0" u="dbl">
              <a:solidFill>
                <a:srgbClr val="FF0000"/>
              </a:solidFill>
              <a:effectLst/>
              <a:latin typeface="游ゴシック" panose="020B0400000000000000" pitchFamily="50" charset="-128"/>
              <a:ea typeface="+mn-ea"/>
            </a:rPr>
            <a:t>÷1.1</a:t>
          </a:r>
          <a:r>
            <a:rPr lang="ja-JP" altLang="en-US" sz="1600" b="1" i="0" u="dbl">
              <a:solidFill>
                <a:srgbClr val="FF0000"/>
              </a:solidFill>
              <a:effectLst/>
              <a:latin typeface="游ゴシック" panose="020B0400000000000000" pitchFamily="50" charset="-128"/>
              <a:ea typeface="+mn-ea"/>
            </a:rPr>
            <a:t>）</a:t>
          </a:r>
          <a:r>
            <a:rPr lang="ja-JP" altLang="en-US" sz="1400" b="0" i="0">
              <a:solidFill>
                <a:srgbClr val="FF0000"/>
              </a:solidFill>
              <a:effectLst/>
              <a:latin typeface="+mn-lt"/>
              <a:ea typeface="+mn-ea"/>
              <a:cs typeface="+mn-cs"/>
            </a:rPr>
            <a:t>を記載して下さい。</a:t>
          </a:r>
          <a:endParaRPr lang="en-US" altLang="ja-JP" sz="1400" b="0" i="0">
            <a:solidFill>
              <a:srgbClr val="FF0000"/>
            </a:solidFill>
            <a:effectLst/>
            <a:latin typeface="+mn-lt"/>
            <a:ea typeface="+mn-ea"/>
            <a:cs typeface="+mn-cs"/>
          </a:endParaRPr>
        </a:p>
        <a:p>
          <a:pPr algn="l"/>
          <a:r>
            <a:rPr lang="ja-JP" altLang="en-US" sz="1400" b="0" i="0">
              <a:solidFill>
                <a:srgbClr val="FF0000"/>
              </a:solidFill>
              <a:effectLst/>
              <a:latin typeface="+mn-lt"/>
              <a:ea typeface="+mn-ea"/>
              <a:cs typeface="+mn-cs"/>
            </a:rPr>
            <a:t>（記入例参照）</a:t>
          </a:r>
          <a:endParaRPr lang="en-US" altLang="ja-JP" sz="1400" b="0" i="0">
            <a:solidFill>
              <a:srgbClr val="FF0000"/>
            </a:solidFill>
            <a:effectLst/>
            <a:latin typeface="+mn-lt"/>
            <a:ea typeface="+mn-ea"/>
            <a:cs typeface="+mn-cs"/>
          </a:endParaRPr>
        </a:p>
        <a:p>
          <a:pPr algn="l"/>
          <a:endParaRPr kumimoji="1" lang="en-US" altLang="ja-JP" sz="1400" b="0" i="0">
            <a:solidFill>
              <a:srgbClr val="FF0000"/>
            </a:solidFill>
            <a:effectLst/>
            <a:latin typeface="+mn-lt"/>
            <a:ea typeface="+mn-ea"/>
            <a:cs typeface="+mn-cs"/>
          </a:endParaRPr>
        </a:p>
        <a:p>
          <a:pPr algn="l"/>
          <a:r>
            <a:rPr kumimoji="1" lang="ja-JP" altLang="en-US" sz="1400" b="0" i="0">
              <a:solidFill>
                <a:srgbClr val="FF0000"/>
              </a:solidFill>
              <a:effectLst/>
              <a:latin typeface="+mn-lt"/>
              <a:ea typeface="+mn-ea"/>
              <a:cs typeface="+mn-cs"/>
            </a:rPr>
            <a:t>尚、確認書類として</a:t>
          </a:r>
          <a:r>
            <a:rPr kumimoji="1" lang="ja-JP" altLang="en-US" sz="1400" b="1" i="0">
              <a:solidFill>
                <a:srgbClr val="FF0000"/>
              </a:solidFill>
              <a:effectLst/>
              <a:latin typeface="+mn-lt"/>
              <a:ea typeface="+mn-ea"/>
              <a:cs typeface="+mn-cs"/>
            </a:rPr>
            <a:t>領収書の</a:t>
          </a:r>
          <a:r>
            <a:rPr kumimoji="1" lang="ja-JP" altLang="en-US" sz="1600" b="1" i="0">
              <a:solidFill>
                <a:srgbClr val="FF0000"/>
              </a:solidFill>
              <a:effectLst/>
              <a:latin typeface="+mn-lt"/>
              <a:ea typeface="+mn-ea"/>
              <a:cs typeface="+mn-cs"/>
            </a:rPr>
            <a:t>コピー</a:t>
          </a:r>
          <a:r>
            <a:rPr kumimoji="1" lang="ja-JP" altLang="en-US" sz="1400" b="0" i="0">
              <a:solidFill>
                <a:srgbClr val="FF0000"/>
              </a:solidFill>
              <a:effectLst/>
              <a:latin typeface="+mn-lt"/>
              <a:ea typeface="+mn-ea"/>
              <a:cs typeface="+mn-cs"/>
            </a:rPr>
            <a:t>を添付して下さい。</a:t>
          </a:r>
          <a:endParaRPr kumimoji="1" lang="en-US" altLang="ja-JP" sz="1400" b="0" i="0">
            <a:solidFill>
              <a:srgbClr val="FF0000"/>
            </a:solidFill>
            <a:effectLst/>
            <a:latin typeface="+mn-lt"/>
            <a:ea typeface="+mn-ea"/>
            <a:cs typeface="+mn-cs"/>
          </a:endParaRPr>
        </a:p>
        <a:p>
          <a:pPr algn="l"/>
          <a:r>
            <a:rPr kumimoji="1" lang="ja-JP" altLang="en-US" sz="1400" b="1" i="0">
              <a:solidFill>
                <a:srgbClr val="FF0000"/>
              </a:solidFill>
              <a:effectLst/>
              <a:latin typeface="+mn-lt"/>
              <a:ea typeface="+mn-ea"/>
              <a:cs typeface="+mn-cs"/>
            </a:rPr>
            <a:t>「合計」を見て１円誤差が生じる場合、入力する税抜金額を１円単位で調整し、過剰・過少請求にならないようご注意下さい。</a:t>
          </a:r>
          <a:endParaRPr kumimoji="1" lang="ja-JP" altLang="en-US" sz="1400" b="1">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8C4020-E604-440A-B612-B9AE769A6569}">
  <sheetPr>
    <pageSetUpPr fitToPage="1"/>
  </sheetPr>
  <dimension ref="A1:B18"/>
  <sheetViews>
    <sheetView showGridLines="0" tabSelected="1" view="pageBreakPreview" zoomScale="90" zoomScaleNormal="100" zoomScaleSheetLayoutView="90" workbookViewId="0">
      <selection activeCell="C19" sqref="C19"/>
    </sheetView>
  </sheetViews>
  <sheetFormatPr defaultRowHeight="18.75"/>
  <cols>
    <col min="1" max="1" width="6.125" style="33" customWidth="1"/>
    <col min="2" max="2" width="80.625" style="25" customWidth="1"/>
  </cols>
  <sheetData>
    <row r="1" spans="1:2">
      <c r="A1" s="55" t="s">
        <v>34</v>
      </c>
      <c r="B1" s="55"/>
    </row>
    <row r="2" spans="1:2" ht="18.75" customHeight="1">
      <c r="A2" s="54" t="s">
        <v>22</v>
      </c>
      <c r="B2" s="54"/>
    </row>
    <row r="4" spans="1:2" ht="56.25">
      <c r="A4" s="33" t="s">
        <v>40</v>
      </c>
      <c r="B4" s="32" t="s">
        <v>41</v>
      </c>
    </row>
    <row r="5" spans="1:2">
      <c r="B5" s="32"/>
    </row>
    <row r="6" spans="1:2" ht="75">
      <c r="A6" s="33" t="s">
        <v>40</v>
      </c>
      <c r="B6" s="32" t="s">
        <v>42</v>
      </c>
    </row>
    <row r="7" spans="1:2">
      <c r="B7" s="32"/>
    </row>
    <row r="8" spans="1:2" ht="56.25">
      <c r="A8" s="33" t="s">
        <v>40</v>
      </c>
      <c r="B8" s="32" t="s">
        <v>43</v>
      </c>
    </row>
    <row r="10" spans="1:2" ht="75">
      <c r="A10" s="33" t="s">
        <v>40</v>
      </c>
      <c r="B10" s="32" t="s">
        <v>55</v>
      </c>
    </row>
    <row r="11" spans="1:2">
      <c r="B11" s="32"/>
    </row>
    <row r="12" spans="1:2" ht="37.5">
      <c r="A12" s="33" t="s">
        <v>40</v>
      </c>
      <c r="B12" s="32" t="s">
        <v>44</v>
      </c>
    </row>
    <row r="13" spans="1:2">
      <c r="B13" s="32"/>
    </row>
    <row r="14" spans="1:2" ht="140.1" customHeight="1">
      <c r="A14" s="33" t="s">
        <v>40</v>
      </c>
      <c r="B14" s="220" t="s">
        <v>56</v>
      </c>
    </row>
    <row r="15" spans="1:2">
      <c r="B15" s="32"/>
    </row>
    <row r="16" spans="1:2" ht="75">
      <c r="A16" s="33" t="s">
        <v>40</v>
      </c>
      <c r="B16" s="32" t="s">
        <v>45</v>
      </c>
    </row>
    <row r="17" spans="1:2">
      <c r="B17" s="32"/>
    </row>
    <row r="18" spans="1:2" ht="75">
      <c r="A18" s="33" t="s">
        <v>40</v>
      </c>
      <c r="B18" s="32" t="s">
        <v>46</v>
      </c>
    </row>
  </sheetData>
  <sheetProtection sheet="1" objects="1" scenarios="1"/>
  <mergeCells count="2">
    <mergeCell ref="A2:B2"/>
    <mergeCell ref="A1:B1"/>
  </mergeCells>
  <phoneticPr fontId="1"/>
  <printOptions horizontalCentered="1"/>
  <pageMargins left="0.51181102362204722" right="0.51181102362204722" top="0.55118110236220474" bottom="0.55118110236220474" header="0.31496062992125984" footer="0.31496062992125984"/>
  <pageSetup paperSize="9" scale="97"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FA565A-7B35-472C-A11F-1769D1678DBE}">
  <sheetPr>
    <pageSetUpPr fitToPage="1"/>
  </sheetPr>
  <dimension ref="A1:V33"/>
  <sheetViews>
    <sheetView showGridLines="0" zoomScale="79" zoomScaleNormal="79" zoomScaleSheetLayoutView="79" workbookViewId="0"/>
  </sheetViews>
  <sheetFormatPr defaultRowHeight="18.75"/>
  <cols>
    <col min="1" max="1" width="3.625" style="2" customWidth="1"/>
    <col min="2" max="13" width="6.75" style="2" customWidth="1"/>
    <col min="14" max="14" width="3.625" style="2" customWidth="1"/>
    <col min="15" max="15" width="1.625" style="2" customWidth="1"/>
    <col min="16" max="16384" width="9" style="2"/>
  </cols>
  <sheetData>
    <row r="1" spans="1:22" ht="9.9499999999999993" customHeight="1"/>
    <row r="2" spans="1:22" ht="33">
      <c r="A2" s="56" t="s">
        <v>0</v>
      </c>
      <c r="B2" s="56"/>
      <c r="C2" s="56"/>
      <c r="D2" s="56"/>
      <c r="E2" s="56"/>
      <c r="F2" s="56"/>
      <c r="G2" s="56"/>
      <c r="H2" s="56"/>
      <c r="I2" s="56"/>
      <c r="J2" s="56"/>
      <c r="K2" s="56"/>
      <c r="L2" s="56"/>
      <c r="M2" s="56"/>
      <c r="N2" s="56"/>
    </row>
    <row r="3" spans="1:22" ht="33">
      <c r="A3" s="1"/>
      <c r="B3" s="1"/>
      <c r="C3" s="1"/>
      <c r="D3" s="1"/>
      <c r="E3" s="1"/>
      <c r="G3" s="57" t="s">
        <v>19</v>
      </c>
      <c r="H3" s="57"/>
      <c r="I3" s="10"/>
      <c r="J3" s="1"/>
      <c r="K3" s="1"/>
      <c r="L3" s="1"/>
      <c r="M3" s="1"/>
      <c r="N3" s="1"/>
    </row>
    <row r="4" spans="1:22">
      <c r="K4" s="58" t="s">
        <v>14</v>
      </c>
      <c r="L4" s="58"/>
      <c r="M4" s="58"/>
      <c r="N4" s="8"/>
    </row>
    <row r="5" spans="1:22" ht="22.5">
      <c r="A5" s="3" t="s">
        <v>3</v>
      </c>
      <c r="B5" s="3"/>
      <c r="C5" s="3"/>
      <c r="D5" s="3"/>
    </row>
    <row r="6" spans="1:22" ht="19.5">
      <c r="A6" s="4" t="s">
        <v>1</v>
      </c>
      <c r="B6" s="4"/>
      <c r="C6" s="4"/>
      <c r="D6" s="4"/>
      <c r="I6" s="13"/>
      <c r="J6" s="13"/>
      <c r="K6" s="13"/>
      <c r="L6" s="13"/>
    </row>
    <row r="7" spans="1:22">
      <c r="F7" s="59" t="s">
        <v>35</v>
      </c>
      <c r="G7" s="59"/>
    </row>
    <row r="8" spans="1:22" ht="24" customHeight="1">
      <c r="F8" s="60" t="s">
        <v>31</v>
      </c>
      <c r="G8" s="61"/>
      <c r="H8" s="14" t="s">
        <v>37</v>
      </c>
      <c r="I8" s="64"/>
      <c r="J8" s="64"/>
      <c r="K8" s="65"/>
      <c r="L8" s="66"/>
      <c r="M8" s="66"/>
      <c r="N8" s="67"/>
    </row>
    <row r="9" spans="1:22" ht="24" customHeight="1">
      <c r="F9" s="62"/>
      <c r="G9" s="63"/>
      <c r="H9" s="68"/>
      <c r="I9" s="68"/>
      <c r="J9" s="68"/>
      <c r="K9" s="68"/>
      <c r="L9" s="68"/>
      <c r="M9" s="68"/>
      <c r="N9" s="69"/>
    </row>
    <row r="10" spans="1:22" ht="24" customHeight="1">
      <c r="F10" s="70" t="s">
        <v>38</v>
      </c>
      <c r="G10" s="71"/>
      <c r="H10" s="76"/>
      <c r="I10" s="77"/>
      <c r="J10" s="77"/>
      <c r="K10" s="77"/>
      <c r="L10" s="77"/>
      <c r="M10" s="77"/>
      <c r="N10" s="52"/>
    </row>
    <row r="11" spans="1:22" ht="24" customHeight="1">
      <c r="F11" s="72" t="s">
        <v>36</v>
      </c>
      <c r="G11" s="73"/>
      <c r="H11" s="74"/>
      <c r="I11" s="74"/>
      <c r="J11" s="74"/>
      <c r="K11" s="74"/>
      <c r="L11" s="74"/>
      <c r="M11" s="74"/>
      <c r="N11" s="75"/>
      <c r="V11" s="12"/>
    </row>
    <row r="12" spans="1:22" ht="24" customHeight="1">
      <c r="F12" s="62" t="s">
        <v>30</v>
      </c>
      <c r="G12" s="63"/>
      <c r="H12" s="74"/>
      <c r="I12" s="74"/>
      <c r="J12" s="74"/>
      <c r="K12" s="74"/>
      <c r="L12" s="74"/>
      <c r="M12" s="74"/>
      <c r="N12" s="75"/>
    </row>
    <row r="13" spans="1:22" ht="24" customHeight="1">
      <c r="F13" s="62" t="s">
        <v>28</v>
      </c>
      <c r="G13" s="63"/>
      <c r="H13" s="74"/>
      <c r="I13" s="74"/>
      <c r="J13" s="74"/>
      <c r="K13" s="74"/>
      <c r="L13" s="74"/>
      <c r="M13" s="74"/>
      <c r="N13" s="75"/>
    </row>
    <row r="14" spans="1:22" ht="24" customHeight="1">
      <c r="F14" s="78" t="s">
        <v>29</v>
      </c>
      <c r="G14" s="79"/>
      <c r="H14" s="80"/>
      <c r="I14" s="80"/>
      <c r="J14" s="80"/>
      <c r="K14" s="80"/>
      <c r="L14" s="80"/>
      <c r="M14" s="80"/>
      <c r="N14" s="81"/>
    </row>
    <row r="15" spans="1:22" ht="12" customHeight="1"/>
    <row r="16" spans="1:22" s="5" customFormat="1" ht="35.1" customHeight="1">
      <c r="B16" s="82" t="s">
        <v>4</v>
      </c>
      <c r="C16" s="83"/>
      <c r="D16" s="84"/>
      <c r="E16" s="85"/>
      <c r="F16" s="9" t="s">
        <v>16</v>
      </c>
      <c r="G16" s="86" t="s">
        <v>23</v>
      </c>
      <c r="H16" s="87"/>
      <c r="I16" s="87"/>
      <c r="J16" s="87"/>
      <c r="K16" s="87"/>
      <c r="L16" s="87"/>
      <c r="M16" s="88"/>
    </row>
    <row r="17" spans="2:13" ht="9.9499999999999993" customHeight="1"/>
    <row r="18" spans="2:13" ht="35.1" customHeight="1">
      <c r="C18" s="89" t="s">
        <v>15</v>
      </c>
      <c r="D18" s="90"/>
      <c r="E18" s="91"/>
      <c r="F18" s="92">
        <f>IF(L29=0,"",L29)</f>
        <v>3960000</v>
      </c>
      <c r="G18" s="93"/>
      <c r="H18" s="93"/>
      <c r="I18" s="93"/>
      <c r="J18" s="93"/>
      <c r="K18" s="93"/>
      <c r="L18" s="94"/>
    </row>
    <row r="19" spans="2:13" ht="9.9499999999999993" customHeight="1"/>
    <row r="20" spans="2:13" s="15" customFormat="1" ht="30" customHeight="1">
      <c r="B20" s="95" t="s">
        <v>17</v>
      </c>
      <c r="C20" s="96"/>
      <c r="D20" s="97"/>
      <c r="E20" s="98" t="s">
        <v>7</v>
      </c>
      <c r="F20" s="98"/>
      <c r="G20" s="23" t="s">
        <v>18</v>
      </c>
      <c r="H20" s="99" t="s">
        <v>9</v>
      </c>
      <c r="I20" s="100"/>
      <c r="J20" s="98" t="s">
        <v>8</v>
      </c>
      <c r="K20" s="98"/>
      <c r="L20" s="98" t="s">
        <v>10</v>
      </c>
      <c r="M20" s="98"/>
    </row>
    <row r="21" spans="2:13" s="35" customFormat="1" ht="33" customHeight="1">
      <c r="B21" s="108" t="s">
        <v>24</v>
      </c>
      <c r="C21" s="109"/>
      <c r="D21" s="110"/>
      <c r="E21" s="111">
        <v>6000000</v>
      </c>
      <c r="F21" s="111"/>
      <c r="G21" s="34">
        <v>80</v>
      </c>
      <c r="H21" s="104">
        <f>IFERROR(ROUNDDOWN(IF(E21="","",E21/100*G21),0),"")</f>
        <v>4800000</v>
      </c>
      <c r="I21" s="105"/>
      <c r="J21" s="111">
        <v>1200000</v>
      </c>
      <c r="K21" s="111"/>
      <c r="L21" s="112">
        <f>IF(H21="","",H21-J21)</f>
        <v>3600000</v>
      </c>
      <c r="M21" s="112"/>
    </row>
    <row r="22" spans="2:13" s="35" customFormat="1" ht="33" customHeight="1">
      <c r="B22" s="101"/>
      <c r="C22" s="102"/>
      <c r="D22" s="103"/>
      <c r="E22" s="101"/>
      <c r="F22" s="103"/>
      <c r="G22" s="34"/>
      <c r="H22" s="104" t="str">
        <f t="shared" ref="H22:H26" si="0">IFERROR(ROUNDDOWN(IF(E22="","",E22/100*G22),0),"")</f>
        <v/>
      </c>
      <c r="I22" s="105"/>
      <c r="J22" s="106"/>
      <c r="K22" s="106"/>
      <c r="L22" s="107" t="str">
        <f t="shared" ref="L22:L26" si="1">IF(H22="","",H22-J22)</f>
        <v/>
      </c>
      <c r="M22" s="107"/>
    </row>
    <row r="23" spans="2:13" s="35" customFormat="1" ht="33" customHeight="1">
      <c r="B23" s="101"/>
      <c r="C23" s="102"/>
      <c r="D23" s="103"/>
      <c r="E23" s="101"/>
      <c r="F23" s="103"/>
      <c r="G23" s="34"/>
      <c r="H23" s="104" t="str">
        <f t="shared" si="0"/>
        <v/>
      </c>
      <c r="I23" s="105"/>
      <c r="J23" s="106"/>
      <c r="K23" s="106"/>
      <c r="L23" s="107" t="str">
        <f t="shared" si="1"/>
        <v/>
      </c>
      <c r="M23" s="107"/>
    </row>
    <row r="24" spans="2:13" s="35" customFormat="1" ht="33" customHeight="1">
      <c r="B24" s="101"/>
      <c r="C24" s="102"/>
      <c r="D24" s="103"/>
      <c r="E24" s="101"/>
      <c r="F24" s="103"/>
      <c r="G24" s="34"/>
      <c r="H24" s="104" t="str">
        <f t="shared" si="0"/>
        <v/>
      </c>
      <c r="I24" s="105"/>
      <c r="J24" s="106"/>
      <c r="K24" s="106"/>
      <c r="L24" s="107" t="str">
        <f t="shared" si="1"/>
        <v/>
      </c>
      <c r="M24" s="107"/>
    </row>
    <row r="25" spans="2:13" s="35" customFormat="1" ht="33" customHeight="1">
      <c r="B25" s="101"/>
      <c r="C25" s="102"/>
      <c r="D25" s="103"/>
      <c r="E25" s="101"/>
      <c r="F25" s="103"/>
      <c r="G25" s="34"/>
      <c r="H25" s="104" t="str">
        <f t="shared" si="0"/>
        <v/>
      </c>
      <c r="I25" s="105"/>
      <c r="J25" s="106"/>
      <c r="K25" s="106"/>
      <c r="L25" s="107" t="str">
        <f t="shared" si="1"/>
        <v/>
      </c>
      <c r="M25" s="107"/>
    </row>
    <row r="26" spans="2:13" s="35" customFormat="1" ht="33" customHeight="1">
      <c r="B26" s="113"/>
      <c r="C26" s="114"/>
      <c r="D26" s="115"/>
      <c r="E26" s="116"/>
      <c r="F26" s="117"/>
      <c r="G26" s="34"/>
      <c r="H26" s="104" t="str">
        <f t="shared" si="0"/>
        <v/>
      </c>
      <c r="I26" s="105"/>
      <c r="J26" s="118"/>
      <c r="K26" s="118"/>
      <c r="L26" s="119" t="str">
        <f t="shared" si="1"/>
        <v/>
      </c>
      <c r="M26" s="119"/>
    </row>
    <row r="27" spans="2:13" s="35" customFormat="1" ht="33" customHeight="1">
      <c r="B27" s="126" t="s">
        <v>48</v>
      </c>
      <c r="C27" s="127"/>
      <c r="D27" s="128"/>
      <c r="E27" s="129">
        <f>IF(SUM(E21:F26)=0,"",SUM(E21:F26))</f>
        <v>6000000</v>
      </c>
      <c r="F27" s="129"/>
      <c r="G27" s="18" t="s">
        <v>33</v>
      </c>
      <c r="H27" s="130">
        <f>IF(SUM(H21:I26)=0,"",SUM(H21:I26))</f>
        <v>4800000</v>
      </c>
      <c r="I27" s="131"/>
      <c r="J27" s="129">
        <f>IF(SUM(J21:K26)=0,"",SUM(J21:K26))</f>
        <v>1200000</v>
      </c>
      <c r="K27" s="129"/>
      <c r="L27" s="129">
        <f>IF(SUM(L21:M26)=0,"",SUM(L21:M26))</f>
        <v>3600000</v>
      </c>
      <c r="M27" s="129"/>
    </row>
    <row r="28" spans="2:13" s="35" customFormat="1" ht="33" customHeight="1" thickBot="1">
      <c r="B28" s="120" t="s">
        <v>32</v>
      </c>
      <c r="C28" s="121"/>
      <c r="D28" s="122"/>
      <c r="E28" s="123">
        <f>IF(E27="","",ROUNDDOWN(E27*0.1,0))</f>
        <v>600000</v>
      </c>
      <c r="F28" s="123"/>
      <c r="G28" s="19" t="s">
        <v>33</v>
      </c>
      <c r="H28" s="124">
        <f t="shared" ref="H28" si="2">IF(H27="","",ROUNDDOWN(H27*0.1,0))</f>
        <v>480000</v>
      </c>
      <c r="I28" s="125"/>
      <c r="J28" s="123">
        <f t="shared" ref="J28" si="3">IF(J27="","",ROUNDDOWN(J27*0.1,0))</f>
        <v>120000</v>
      </c>
      <c r="K28" s="123"/>
      <c r="L28" s="123">
        <f t="shared" ref="L28" si="4">IF(L27="","",ROUNDDOWN(L27*0.1,0))</f>
        <v>360000</v>
      </c>
      <c r="M28" s="123"/>
    </row>
    <row r="29" spans="2:13" s="35" customFormat="1" ht="33" customHeight="1" thickTop="1">
      <c r="B29" s="132" t="s">
        <v>54</v>
      </c>
      <c r="C29" s="133"/>
      <c r="D29" s="134"/>
      <c r="E29" s="135">
        <f>IF(SUM(E27:F28)=0,"",SUM(E27:F28))</f>
        <v>6600000</v>
      </c>
      <c r="F29" s="135"/>
      <c r="G29" s="20" t="s">
        <v>33</v>
      </c>
      <c r="H29" s="136">
        <f t="shared" ref="H29" si="5">IF(SUM(H27:I28)=0,"",SUM(H27:I28))</f>
        <v>5280000</v>
      </c>
      <c r="I29" s="137"/>
      <c r="J29" s="138">
        <f t="shared" ref="J29" si="6">IF(SUM(J27:K28)=0,"",SUM(J27:K28))</f>
        <v>1320000</v>
      </c>
      <c r="K29" s="137"/>
      <c r="L29" s="138">
        <f t="shared" ref="L29" si="7">IF(SUM(L27:M28)=0,"",SUM(L27:M28))</f>
        <v>3960000</v>
      </c>
      <c r="M29" s="137"/>
    </row>
    <row r="33" s="2" customFormat="1" ht="15" customHeight="1"/>
  </sheetData>
  <sheetProtection sheet="1" objects="1" scenarios="1"/>
  <mergeCells count="73">
    <mergeCell ref="B29:D29"/>
    <mergeCell ref="E29:F29"/>
    <mergeCell ref="H29:I29"/>
    <mergeCell ref="J29:K29"/>
    <mergeCell ref="L29:M29"/>
    <mergeCell ref="B27:D27"/>
    <mergeCell ref="E27:F27"/>
    <mergeCell ref="H27:I27"/>
    <mergeCell ref="J27:K27"/>
    <mergeCell ref="L27:M27"/>
    <mergeCell ref="B28:D28"/>
    <mergeCell ref="E28:F28"/>
    <mergeCell ref="H28:I28"/>
    <mergeCell ref="J28:K28"/>
    <mergeCell ref="L28:M28"/>
    <mergeCell ref="B25:D25"/>
    <mergeCell ref="E25:F25"/>
    <mergeCell ref="H25:I25"/>
    <mergeCell ref="J25:K25"/>
    <mergeCell ref="L25:M25"/>
    <mergeCell ref="B26:D26"/>
    <mergeCell ref="E26:F26"/>
    <mergeCell ref="H26:I26"/>
    <mergeCell ref="J26:K26"/>
    <mergeCell ref="L26:M26"/>
    <mergeCell ref="B23:D23"/>
    <mergeCell ref="E23:F23"/>
    <mergeCell ref="H23:I23"/>
    <mergeCell ref="J23:K23"/>
    <mergeCell ref="L23:M23"/>
    <mergeCell ref="B24:D24"/>
    <mergeCell ref="E24:F24"/>
    <mergeCell ref="H24:I24"/>
    <mergeCell ref="J24:K24"/>
    <mergeCell ref="L24:M24"/>
    <mergeCell ref="B21:D21"/>
    <mergeCell ref="E21:F21"/>
    <mergeCell ref="H21:I21"/>
    <mergeCell ref="J21:K21"/>
    <mergeCell ref="L21:M21"/>
    <mergeCell ref="B22:D22"/>
    <mergeCell ref="E22:F22"/>
    <mergeCell ref="H22:I22"/>
    <mergeCell ref="J22:K22"/>
    <mergeCell ref="L22:M22"/>
    <mergeCell ref="C18:E18"/>
    <mergeCell ref="F18:L18"/>
    <mergeCell ref="B20:D20"/>
    <mergeCell ref="E20:F20"/>
    <mergeCell ref="H20:I20"/>
    <mergeCell ref="J20:K20"/>
    <mergeCell ref="L20:M20"/>
    <mergeCell ref="F13:G13"/>
    <mergeCell ref="H13:N13"/>
    <mergeCell ref="F14:G14"/>
    <mergeCell ref="H14:N14"/>
    <mergeCell ref="B16:C16"/>
    <mergeCell ref="D16:E16"/>
    <mergeCell ref="G16:M16"/>
    <mergeCell ref="F10:G10"/>
    <mergeCell ref="F11:G11"/>
    <mergeCell ref="H11:N11"/>
    <mergeCell ref="F12:G12"/>
    <mergeCell ref="H12:N12"/>
    <mergeCell ref="H10:M10"/>
    <mergeCell ref="A2:N2"/>
    <mergeCell ref="G3:H3"/>
    <mergeCell ref="K4:M4"/>
    <mergeCell ref="F7:G7"/>
    <mergeCell ref="F8:G9"/>
    <mergeCell ref="I8:J8"/>
    <mergeCell ref="K8:N8"/>
    <mergeCell ref="H9:N9"/>
  </mergeCells>
  <phoneticPr fontId="1"/>
  <printOptions horizontalCentered="1" verticalCentered="1"/>
  <pageMargins left="0.51181102362204722" right="0.39370078740157483" top="0.39370078740157483" bottom="0.35433070866141736" header="0.31496062992125984" footer="0.11811023622047245"/>
  <pageSetup paperSize="9" scale="64" orientation="portrait" cellComments="asDisplayed"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C13531-BA8B-4356-8773-F0EBEDAA2752}">
  <sheetPr>
    <pageSetUpPr fitToPage="1"/>
  </sheetPr>
  <dimension ref="A1:M41"/>
  <sheetViews>
    <sheetView showGridLines="0" zoomScale="79" zoomScaleNormal="79" zoomScaleSheetLayoutView="79" workbookViewId="0"/>
  </sheetViews>
  <sheetFormatPr defaultRowHeight="18.75"/>
  <cols>
    <col min="1" max="1" width="3.625" style="2" customWidth="1"/>
    <col min="2" max="7" width="8.625" style="2" customWidth="1"/>
    <col min="8" max="8" width="12.625" style="2" customWidth="1"/>
    <col min="9" max="10" width="7.625" style="2" customWidth="1"/>
    <col min="11" max="11" width="3.625" style="2" customWidth="1"/>
    <col min="12" max="12" width="1.625" style="2" customWidth="1"/>
    <col min="13" max="16384" width="9" style="2"/>
  </cols>
  <sheetData>
    <row r="1" spans="1:13" ht="5.0999999999999996" customHeight="1"/>
    <row r="2" spans="1:13" ht="33">
      <c r="A2" s="56" t="s">
        <v>0</v>
      </c>
      <c r="B2" s="56"/>
      <c r="C2" s="56"/>
      <c r="D2" s="56"/>
      <c r="E2" s="56"/>
      <c r="F2" s="56"/>
      <c r="G2" s="56"/>
      <c r="H2" s="56"/>
      <c r="I2" s="56"/>
      <c r="J2" s="56"/>
      <c r="K2" s="56"/>
    </row>
    <row r="3" spans="1:13" ht="24.75" customHeight="1">
      <c r="F3" s="11" t="s">
        <v>21</v>
      </c>
      <c r="I3" s="58" t="s">
        <v>14</v>
      </c>
      <c r="J3" s="58"/>
      <c r="K3" s="58"/>
    </row>
    <row r="4" spans="1:13" ht="22.5">
      <c r="A4" s="3" t="s">
        <v>3</v>
      </c>
    </row>
    <row r="5" spans="1:13">
      <c r="A5" s="4" t="s">
        <v>1</v>
      </c>
    </row>
    <row r="6" spans="1:13" ht="18.75" customHeight="1">
      <c r="E6" s="139" t="s">
        <v>2</v>
      </c>
      <c r="F6" s="139"/>
    </row>
    <row r="7" spans="1:13" ht="24" customHeight="1">
      <c r="E7" s="140" t="s">
        <v>31</v>
      </c>
      <c r="F7" s="141"/>
      <c r="G7" s="14" t="s">
        <v>37</v>
      </c>
      <c r="H7" s="51"/>
      <c r="I7" s="65"/>
      <c r="J7" s="66"/>
      <c r="K7" s="67"/>
      <c r="L7" s="21"/>
      <c r="M7" s="21"/>
    </row>
    <row r="8" spans="1:13" ht="24" customHeight="1">
      <c r="E8" s="142"/>
      <c r="F8" s="143"/>
      <c r="G8" s="144"/>
      <c r="H8" s="145"/>
      <c r="I8" s="145"/>
      <c r="J8" s="145"/>
      <c r="K8" s="146"/>
      <c r="L8" s="21"/>
      <c r="M8" s="21"/>
    </row>
    <row r="9" spans="1:13" ht="24" customHeight="1">
      <c r="E9" s="147" t="s">
        <v>38</v>
      </c>
      <c r="F9" s="148"/>
      <c r="G9" s="154"/>
      <c r="H9" s="155"/>
      <c r="I9" s="155"/>
      <c r="J9" s="155"/>
      <c r="K9" s="53"/>
      <c r="L9" s="22"/>
      <c r="M9" s="22"/>
    </row>
    <row r="10" spans="1:13" ht="24" customHeight="1">
      <c r="E10" s="149" t="s">
        <v>36</v>
      </c>
      <c r="F10" s="150"/>
      <c r="G10" s="151"/>
      <c r="H10" s="152"/>
      <c r="I10" s="152"/>
      <c r="J10" s="152"/>
      <c r="K10" s="153"/>
      <c r="L10" s="22"/>
      <c r="M10" s="22"/>
    </row>
    <row r="11" spans="1:13" ht="24" customHeight="1">
      <c r="E11" s="142" t="s">
        <v>30</v>
      </c>
      <c r="F11" s="143"/>
      <c r="G11" s="151"/>
      <c r="H11" s="152"/>
      <c r="I11" s="152"/>
      <c r="J11" s="152"/>
      <c r="K11" s="153"/>
      <c r="L11" s="21"/>
      <c r="M11" s="21"/>
    </row>
    <row r="12" spans="1:13" ht="24" customHeight="1">
      <c r="E12" s="142" t="s">
        <v>28</v>
      </c>
      <c r="F12" s="143"/>
      <c r="G12" s="151"/>
      <c r="H12" s="152"/>
      <c r="I12" s="152"/>
      <c r="J12" s="152"/>
      <c r="K12" s="153"/>
      <c r="L12" s="21"/>
      <c r="M12" s="21"/>
    </row>
    <row r="13" spans="1:13" ht="24" customHeight="1">
      <c r="E13" s="156" t="s">
        <v>29</v>
      </c>
      <c r="F13" s="157"/>
      <c r="G13" s="158"/>
      <c r="H13" s="159"/>
      <c r="I13" s="159"/>
      <c r="J13" s="159"/>
      <c r="K13" s="160"/>
      <c r="L13" s="21"/>
      <c r="M13" s="21"/>
    </row>
    <row r="14" spans="1:13" ht="12" customHeight="1"/>
    <row r="15" spans="1:13" s="5" customFormat="1" ht="35.1" customHeight="1">
      <c r="B15" s="7" t="s">
        <v>4</v>
      </c>
      <c r="C15" s="161"/>
      <c r="D15" s="161"/>
      <c r="E15" s="7" t="s">
        <v>5</v>
      </c>
      <c r="F15" s="162" t="s">
        <v>23</v>
      </c>
      <c r="G15" s="162"/>
      <c r="H15" s="162"/>
      <c r="I15" s="162"/>
      <c r="J15" s="162"/>
    </row>
    <row r="16" spans="1:13" ht="9.9499999999999993" customHeight="1"/>
    <row r="17" spans="2:10" ht="35.1" customHeight="1">
      <c r="C17" s="163" t="s">
        <v>6</v>
      </c>
      <c r="D17" s="163"/>
      <c r="E17" s="164">
        <f>I37</f>
        <v>268299.90000000002</v>
      </c>
      <c r="F17" s="164"/>
      <c r="G17" s="164"/>
      <c r="H17" s="164"/>
      <c r="I17" s="164"/>
    </row>
    <row r="18" spans="2:10" ht="9.9499999999999993" customHeight="1"/>
    <row r="19" spans="2:10" s="6" customFormat="1">
      <c r="B19" s="165" t="s">
        <v>39</v>
      </c>
      <c r="C19" s="165"/>
      <c r="D19" s="165"/>
      <c r="E19" s="165"/>
      <c r="F19" s="24" t="s">
        <v>11</v>
      </c>
      <c r="G19" s="24" t="s">
        <v>20</v>
      </c>
      <c r="H19" s="24" t="s">
        <v>12</v>
      </c>
      <c r="I19" s="165" t="s">
        <v>13</v>
      </c>
      <c r="J19" s="165"/>
    </row>
    <row r="20" spans="2:10" s="5" customFormat="1">
      <c r="B20" s="166" t="s">
        <v>50</v>
      </c>
      <c r="C20" s="166"/>
      <c r="D20" s="166"/>
      <c r="E20" s="166"/>
      <c r="F20" s="224">
        <v>1</v>
      </c>
      <c r="G20" s="37" t="s">
        <v>25</v>
      </c>
      <c r="H20" s="36">
        <v>130000</v>
      </c>
      <c r="I20" s="167">
        <f>IF(F20*H20=0,"",F20*H20)</f>
        <v>130000</v>
      </c>
      <c r="J20" s="167"/>
    </row>
    <row r="21" spans="2:10" s="5" customFormat="1">
      <c r="B21" s="168" t="s">
        <v>51</v>
      </c>
      <c r="C21" s="168"/>
      <c r="D21" s="168"/>
      <c r="E21" s="168"/>
      <c r="F21" s="225">
        <v>3</v>
      </c>
      <c r="G21" s="39" t="s">
        <v>26</v>
      </c>
      <c r="H21" s="38">
        <v>20000</v>
      </c>
      <c r="I21" s="169">
        <f t="shared" ref="I21:I34" si="0">IF(F21*H21=0,"",F21*H21)</f>
        <v>60000</v>
      </c>
      <c r="J21" s="169"/>
    </row>
    <row r="22" spans="2:10" s="5" customFormat="1" ht="19.5" thickBot="1">
      <c r="B22" s="170" t="s">
        <v>52</v>
      </c>
      <c r="C22" s="170"/>
      <c r="D22" s="170"/>
      <c r="E22" s="170"/>
      <c r="F22" s="226">
        <v>2</v>
      </c>
      <c r="G22" s="46" t="s">
        <v>27</v>
      </c>
      <c r="H22" s="45">
        <v>25000</v>
      </c>
      <c r="I22" s="169">
        <f t="shared" si="0"/>
        <v>50000</v>
      </c>
      <c r="J22" s="169"/>
    </row>
    <row r="23" spans="2:10" s="5" customFormat="1" ht="19.5" thickBot="1">
      <c r="B23" s="171" t="s">
        <v>53</v>
      </c>
      <c r="C23" s="172"/>
      <c r="D23" s="172"/>
      <c r="E23" s="172"/>
      <c r="F23" s="227">
        <v>1</v>
      </c>
      <c r="G23" s="49" t="s">
        <v>49</v>
      </c>
      <c r="H23" s="50">
        <v>3909</v>
      </c>
      <c r="I23" s="173">
        <f t="shared" si="0"/>
        <v>3909</v>
      </c>
      <c r="J23" s="169"/>
    </row>
    <row r="24" spans="2:10" s="5" customFormat="1">
      <c r="B24" s="174"/>
      <c r="C24" s="174"/>
      <c r="D24" s="174"/>
      <c r="E24" s="174"/>
      <c r="F24" s="228"/>
      <c r="G24" s="48"/>
      <c r="H24" s="47"/>
      <c r="I24" s="169" t="str">
        <f t="shared" si="0"/>
        <v/>
      </c>
      <c r="J24" s="169"/>
    </row>
    <row r="25" spans="2:10" s="5" customFormat="1">
      <c r="B25" s="168"/>
      <c r="C25" s="168"/>
      <c r="D25" s="168"/>
      <c r="E25" s="168"/>
      <c r="F25" s="225"/>
      <c r="G25" s="39"/>
      <c r="H25" s="38"/>
      <c r="I25" s="169" t="str">
        <f t="shared" si="0"/>
        <v/>
      </c>
      <c r="J25" s="169"/>
    </row>
    <row r="26" spans="2:10" s="5" customFormat="1">
      <c r="B26" s="168"/>
      <c r="C26" s="168"/>
      <c r="D26" s="168"/>
      <c r="E26" s="168"/>
      <c r="F26" s="225"/>
      <c r="G26" s="39"/>
      <c r="H26" s="38"/>
      <c r="I26" s="169" t="str">
        <f t="shared" si="0"/>
        <v/>
      </c>
      <c r="J26" s="169"/>
    </row>
    <row r="27" spans="2:10" s="5" customFormat="1">
      <c r="B27" s="168"/>
      <c r="C27" s="168"/>
      <c r="D27" s="168"/>
      <c r="E27" s="168"/>
      <c r="F27" s="225"/>
      <c r="G27" s="39"/>
      <c r="H27" s="38"/>
      <c r="I27" s="169" t="str">
        <f t="shared" si="0"/>
        <v/>
      </c>
      <c r="J27" s="169"/>
    </row>
    <row r="28" spans="2:10" s="5" customFormat="1">
      <c r="B28" s="168"/>
      <c r="C28" s="168"/>
      <c r="D28" s="168"/>
      <c r="E28" s="168"/>
      <c r="F28" s="225"/>
      <c r="G28" s="39"/>
      <c r="H28" s="38"/>
      <c r="I28" s="169" t="str">
        <f t="shared" si="0"/>
        <v/>
      </c>
      <c r="J28" s="169"/>
    </row>
    <row r="29" spans="2:10" s="5" customFormat="1">
      <c r="B29" s="168"/>
      <c r="C29" s="168"/>
      <c r="D29" s="168"/>
      <c r="E29" s="168"/>
      <c r="F29" s="225"/>
      <c r="G29" s="39"/>
      <c r="H29" s="38"/>
      <c r="I29" s="169" t="str">
        <f t="shared" si="0"/>
        <v/>
      </c>
      <c r="J29" s="169"/>
    </row>
    <row r="30" spans="2:10" s="5" customFormat="1">
      <c r="B30" s="168"/>
      <c r="C30" s="168"/>
      <c r="D30" s="168"/>
      <c r="E30" s="168"/>
      <c r="F30" s="225"/>
      <c r="G30" s="39"/>
      <c r="H30" s="38"/>
      <c r="I30" s="169" t="str">
        <f t="shared" si="0"/>
        <v/>
      </c>
      <c r="J30" s="169"/>
    </row>
    <row r="31" spans="2:10" s="5" customFormat="1">
      <c r="B31" s="168"/>
      <c r="C31" s="168"/>
      <c r="D31" s="168"/>
      <c r="E31" s="168"/>
      <c r="F31" s="225"/>
      <c r="G31" s="39"/>
      <c r="H31" s="38"/>
      <c r="I31" s="169" t="str">
        <f t="shared" si="0"/>
        <v/>
      </c>
      <c r="J31" s="169"/>
    </row>
    <row r="32" spans="2:10" s="5" customFormat="1">
      <c r="B32" s="168"/>
      <c r="C32" s="168"/>
      <c r="D32" s="168"/>
      <c r="E32" s="168"/>
      <c r="F32" s="225"/>
      <c r="G32" s="39"/>
      <c r="H32" s="38"/>
      <c r="I32" s="169" t="str">
        <f t="shared" si="0"/>
        <v/>
      </c>
      <c r="J32" s="169"/>
    </row>
    <row r="33" spans="2:11" s="5" customFormat="1">
      <c r="B33" s="168"/>
      <c r="C33" s="168"/>
      <c r="D33" s="168"/>
      <c r="E33" s="168"/>
      <c r="F33" s="225"/>
      <c r="G33" s="39"/>
      <c r="H33" s="38"/>
      <c r="I33" s="169" t="str">
        <f t="shared" si="0"/>
        <v/>
      </c>
      <c r="J33" s="169"/>
    </row>
    <row r="34" spans="2:11" s="5" customFormat="1">
      <c r="B34" s="179"/>
      <c r="C34" s="179"/>
      <c r="D34" s="179"/>
      <c r="E34" s="179"/>
      <c r="F34" s="229"/>
      <c r="G34" s="41"/>
      <c r="H34" s="40"/>
      <c r="I34" s="180" t="str">
        <f t="shared" si="0"/>
        <v/>
      </c>
      <c r="J34" s="180"/>
    </row>
    <row r="35" spans="2:11" s="5" customFormat="1">
      <c r="B35" s="181" t="s">
        <v>48</v>
      </c>
      <c r="C35" s="181"/>
      <c r="D35" s="181"/>
      <c r="E35" s="181"/>
      <c r="F35" s="42" t="s">
        <v>33</v>
      </c>
      <c r="G35" s="42" t="s">
        <v>33</v>
      </c>
      <c r="H35" s="42" t="s">
        <v>33</v>
      </c>
      <c r="I35" s="167">
        <f>IF(SUM(I20:J34)=0,"",SUM(I20:J34))</f>
        <v>243909</v>
      </c>
      <c r="J35" s="167"/>
    </row>
    <row r="36" spans="2:11" s="5" customFormat="1" ht="19.5" thickBot="1">
      <c r="B36" s="175" t="s">
        <v>32</v>
      </c>
      <c r="C36" s="175"/>
      <c r="D36" s="175"/>
      <c r="E36" s="175"/>
      <c r="F36" s="43" t="s">
        <v>33</v>
      </c>
      <c r="G36" s="43" t="s">
        <v>33</v>
      </c>
      <c r="H36" s="43" t="s">
        <v>33</v>
      </c>
      <c r="I36" s="176">
        <f>IF(I35="","",I35*0.1)</f>
        <v>24390.9</v>
      </c>
      <c r="J36" s="176"/>
      <c r="K36" s="35"/>
    </row>
    <row r="37" spans="2:11" s="5" customFormat="1" ht="19.5" thickTop="1">
      <c r="B37" s="177" t="s">
        <v>54</v>
      </c>
      <c r="C37" s="177"/>
      <c r="D37" s="177"/>
      <c r="E37" s="177"/>
      <c r="F37" s="44" t="s">
        <v>33</v>
      </c>
      <c r="G37" s="44" t="s">
        <v>33</v>
      </c>
      <c r="H37" s="44" t="s">
        <v>33</v>
      </c>
      <c r="I37" s="178">
        <f>IF(I35="","",SUM(I35:J36))</f>
        <v>268299.90000000002</v>
      </c>
      <c r="J37" s="178"/>
    </row>
    <row r="41" spans="2:11" ht="19.5" customHeight="1"/>
  </sheetData>
  <sheetProtection sheet="1" objects="1" scenarios="1"/>
  <mergeCells count="58">
    <mergeCell ref="B36:E36"/>
    <mergeCell ref="I36:J36"/>
    <mergeCell ref="B37:E37"/>
    <mergeCell ref="I37:J37"/>
    <mergeCell ref="B33:E33"/>
    <mergeCell ref="I33:J33"/>
    <mergeCell ref="B34:E34"/>
    <mergeCell ref="I34:J34"/>
    <mergeCell ref="B35:E35"/>
    <mergeCell ref="I35:J35"/>
    <mergeCell ref="B30:E30"/>
    <mergeCell ref="I30:J30"/>
    <mergeCell ref="B31:E31"/>
    <mergeCell ref="I31:J31"/>
    <mergeCell ref="B32:E32"/>
    <mergeCell ref="I32:J32"/>
    <mergeCell ref="B27:E27"/>
    <mergeCell ref="I27:J27"/>
    <mergeCell ref="B28:E28"/>
    <mergeCell ref="I28:J28"/>
    <mergeCell ref="B29:E29"/>
    <mergeCell ref="I29:J29"/>
    <mergeCell ref="B24:E24"/>
    <mergeCell ref="I24:J24"/>
    <mergeCell ref="B25:E25"/>
    <mergeCell ref="I25:J25"/>
    <mergeCell ref="B26:E26"/>
    <mergeCell ref="I26:J26"/>
    <mergeCell ref="B21:E21"/>
    <mergeCell ref="I21:J21"/>
    <mergeCell ref="B22:E22"/>
    <mergeCell ref="I22:J22"/>
    <mergeCell ref="B23:E23"/>
    <mergeCell ref="I23:J23"/>
    <mergeCell ref="C17:D17"/>
    <mergeCell ref="E17:I17"/>
    <mergeCell ref="B19:E19"/>
    <mergeCell ref="I19:J19"/>
    <mergeCell ref="B20:E20"/>
    <mergeCell ref="I20:J20"/>
    <mergeCell ref="E12:F12"/>
    <mergeCell ref="G12:K12"/>
    <mergeCell ref="E13:F13"/>
    <mergeCell ref="G13:K13"/>
    <mergeCell ref="C15:D15"/>
    <mergeCell ref="F15:J15"/>
    <mergeCell ref="E9:F9"/>
    <mergeCell ref="E10:F10"/>
    <mergeCell ref="G10:K10"/>
    <mergeCell ref="E11:F11"/>
    <mergeCell ref="G11:K11"/>
    <mergeCell ref="G9:J9"/>
    <mergeCell ref="A2:K2"/>
    <mergeCell ref="I3:K3"/>
    <mergeCell ref="E6:F6"/>
    <mergeCell ref="E7:F8"/>
    <mergeCell ref="I7:K7"/>
    <mergeCell ref="G8:K8"/>
  </mergeCells>
  <phoneticPr fontId="1"/>
  <printOptions horizontalCentered="1" verticalCentered="1"/>
  <pageMargins left="0.51181102362204722" right="0.31496062992125984" top="0.39370078740157483" bottom="0.31496062992125984" header="0.31496062992125984" footer="0.11811023622047245"/>
  <pageSetup paperSize="9" scale="57" orientation="portrait" cellComments="asDisplayed"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1B8288-2185-475C-9F33-E607A6AFF08D}">
  <sheetPr>
    <pageSetUpPr fitToPage="1"/>
  </sheetPr>
  <dimension ref="A1:V33"/>
  <sheetViews>
    <sheetView showGridLines="0" view="pageBreakPreview" zoomScale="79" zoomScaleNormal="85" zoomScaleSheetLayoutView="79" workbookViewId="0"/>
  </sheetViews>
  <sheetFormatPr defaultRowHeight="18.75"/>
  <cols>
    <col min="1" max="1" width="3.625" style="2" customWidth="1"/>
    <col min="2" max="13" width="6.75" style="2" customWidth="1"/>
    <col min="14" max="14" width="3.625" style="2" customWidth="1"/>
    <col min="15" max="15" width="1.625" style="2" customWidth="1"/>
    <col min="16" max="16384" width="9" style="2"/>
  </cols>
  <sheetData>
    <row r="1" spans="1:22" ht="9.9499999999999993" customHeight="1"/>
    <row r="2" spans="1:22" ht="33">
      <c r="A2" s="56" t="s">
        <v>0</v>
      </c>
      <c r="B2" s="56"/>
      <c r="C2" s="56"/>
      <c r="D2" s="56"/>
      <c r="E2" s="56"/>
      <c r="F2" s="56"/>
      <c r="G2" s="56"/>
      <c r="H2" s="56"/>
      <c r="I2" s="56"/>
      <c r="J2" s="56"/>
      <c r="K2" s="56"/>
      <c r="L2" s="56"/>
      <c r="M2" s="56"/>
      <c r="N2" s="56"/>
    </row>
    <row r="3" spans="1:22" ht="33">
      <c r="A3" s="1"/>
      <c r="B3" s="1"/>
      <c r="C3" s="1"/>
      <c r="D3" s="1"/>
      <c r="E3" s="1"/>
      <c r="G3" s="57" t="s">
        <v>19</v>
      </c>
      <c r="H3" s="57"/>
      <c r="I3" s="10"/>
      <c r="J3" s="1"/>
      <c r="K3" s="1"/>
      <c r="L3" s="1"/>
      <c r="M3" s="1"/>
      <c r="N3" s="1"/>
    </row>
    <row r="4" spans="1:22">
      <c r="K4" s="209" t="s">
        <v>14</v>
      </c>
      <c r="L4" s="209"/>
      <c r="M4" s="209"/>
      <c r="N4" s="8"/>
    </row>
    <row r="5" spans="1:22" ht="22.5">
      <c r="A5" s="3" t="s">
        <v>3</v>
      </c>
      <c r="B5" s="3"/>
      <c r="C5" s="3"/>
      <c r="D5" s="3"/>
    </row>
    <row r="6" spans="1:22" ht="19.5">
      <c r="A6" s="4" t="s">
        <v>1</v>
      </c>
      <c r="B6" s="4"/>
      <c r="C6" s="4"/>
      <c r="D6" s="4"/>
      <c r="I6" s="13"/>
      <c r="J6" s="13"/>
      <c r="K6" s="13"/>
      <c r="L6" s="13"/>
    </row>
    <row r="7" spans="1:22">
      <c r="F7" s="59" t="s">
        <v>35</v>
      </c>
      <c r="G7" s="59"/>
    </row>
    <row r="8" spans="1:22" ht="24" customHeight="1">
      <c r="F8" s="60" t="s">
        <v>31</v>
      </c>
      <c r="G8" s="61"/>
      <c r="H8" s="14" t="s">
        <v>37</v>
      </c>
      <c r="I8" s="64"/>
      <c r="J8" s="64"/>
      <c r="K8" s="65"/>
      <c r="L8" s="66"/>
      <c r="M8" s="66"/>
      <c r="N8" s="67"/>
    </row>
    <row r="9" spans="1:22" ht="24" customHeight="1">
      <c r="F9" s="62"/>
      <c r="G9" s="63"/>
      <c r="H9" s="68"/>
      <c r="I9" s="68"/>
      <c r="J9" s="68"/>
      <c r="K9" s="68"/>
      <c r="L9" s="68"/>
      <c r="M9" s="68"/>
      <c r="N9" s="69"/>
    </row>
    <row r="10" spans="1:22" ht="24" customHeight="1">
      <c r="F10" s="70" t="s">
        <v>38</v>
      </c>
      <c r="G10" s="71"/>
      <c r="H10" s="76"/>
      <c r="I10" s="77"/>
      <c r="J10" s="77"/>
      <c r="K10" s="77"/>
      <c r="L10" s="77"/>
      <c r="M10" s="77"/>
      <c r="N10" s="52"/>
    </row>
    <row r="11" spans="1:22" ht="24" customHeight="1">
      <c r="F11" s="72" t="s">
        <v>36</v>
      </c>
      <c r="G11" s="73"/>
      <c r="H11" s="74"/>
      <c r="I11" s="74"/>
      <c r="J11" s="74"/>
      <c r="K11" s="74"/>
      <c r="L11" s="74"/>
      <c r="M11" s="74"/>
      <c r="N11" s="75"/>
      <c r="V11" s="12"/>
    </row>
    <row r="12" spans="1:22" ht="24" customHeight="1">
      <c r="F12" s="62" t="s">
        <v>30</v>
      </c>
      <c r="G12" s="63"/>
      <c r="H12" s="74"/>
      <c r="I12" s="74"/>
      <c r="J12" s="74"/>
      <c r="K12" s="74"/>
      <c r="L12" s="74"/>
      <c r="M12" s="74"/>
      <c r="N12" s="75"/>
    </row>
    <row r="13" spans="1:22" ht="24" customHeight="1">
      <c r="F13" s="62" t="s">
        <v>28</v>
      </c>
      <c r="G13" s="63"/>
      <c r="H13" s="74"/>
      <c r="I13" s="74"/>
      <c r="J13" s="74"/>
      <c r="K13" s="74"/>
      <c r="L13" s="74"/>
      <c r="M13" s="74"/>
      <c r="N13" s="75"/>
    </row>
    <row r="14" spans="1:22" ht="24" customHeight="1">
      <c r="F14" s="78" t="s">
        <v>29</v>
      </c>
      <c r="G14" s="79"/>
      <c r="H14" s="80"/>
      <c r="I14" s="80"/>
      <c r="J14" s="80"/>
      <c r="K14" s="80"/>
      <c r="L14" s="80"/>
      <c r="M14" s="80"/>
      <c r="N14" s="81"/>
    </row>
    <row r="15" spans="1:22" ht="12" customHeight="1"/>
    <row r="16" spans="1:22" s="5" customFormat="1" ht="35.1" customHeight="1">
      <c r="B16" s="82" t="s">
        <v>4</v>
      </c>
      <c r="C16" s="83"/>
      <c r="D16" s="204"/>
      <c r="E16" s="205"/>
      <c r="F16" s="9" t="s">
        <v>16</v>
      </c>
      <c r="G16" s="206"/>
      <c r="H16" s="207"/>
      <c r="I16" s="207"/>
      <c r="J16" s="207"/>
      <c r="K16" s="207"/>
      <c r="L16" s="207"/>
      <c r="M16" s="208"/>
    </row>
    <row r="17" spans="2:13" ht="9.9499999999999993" customHeight="1"/>
    <row r="18" spans="2:13" ht="35.1" customHeight="1">
      <c r="C18" s="89" t="s">
        <v>15</v>
      </c>
      <c r="D18" s="90"/>
      <c r="E18" s="91"/>
      <c r="F18" s="92" t="str">
        <f>IF(L29=0,"",L29)</f>
        <v/>
      </c>
      <c r="G18" s="93"/>
      <c r="H18" s="93"/>
      <c r="I18" s="93"/>
      <c r="J18" s="93"/>
      <c r="K18" s="93"/>
      <c r="L18" s="94"/>
    </row>
    <row r="19" spans="2:13" ht="9.9499999999999993" customHeight="1"/>
    <row r="20" spans="2:13" s="15" customFormat="1" ht="30" customHeight="1">
      <c r="B20" s="95" t="s">
        <v>17</v>
      </c>
      <c r="C20" s="96"/>
      <c r="D20" s="97"/>
      <c r="E20" s="98" t="s">
        <v>7</v>
      </c>
      <c r="F20" s="98"/>
      <c r="G20" s="23" t="s">
        <v>18</v>
      </c>
      <c r="H20" s="99" t="s">
        <v>9</v>
      </c>
      <c r="I20" s="100"/>
      <c r="J20" s="98" t="s">
        <v>8</v>
      </c>
      <c r="K20" s="98"/>
      <c r="L20" s="98" t="s">
        <v>10</v>
      </c>
      <c r="M20" s="98"/>
    </row>
    <row r="21" spans="2:13" s="17" customFormat="1" ht="33" customHeight="1">
      <c r="B21" s="199"/>
      <c r="C21" s="200"/>
      <c r="D21" s="201"/>
      <c r="E21" s="202"/>
      <c r="F21" s="202"/>
      <c r="G21" s="16"/>
      <c r="H21" s="192" t="str">
        <f>IFERROR(ROUNDDOWN(IF(E21="","",E21/100*G21),0),"")</f>
        <v/>
      </c>
      <c r="I21" s="193"/>
      <c r="J21" s="202"/>
      <c r="K21" s="202"/>
      <c r="L21" s="203" t="str">
        <f>IF(H21="","",H21-J21)</f>
        <v/>
      </c>
      <c r="M21" s="203"/>
    </row>
    <row r="22" spans="2:13" s="17" customFormat="1" ht="33" customHeight="1">
      <c r="B22" s="196"/>
      <c r="C22" s="197"/>
      <c r="D22" s="198"/>
      <c r="E22" s="196"/>
      <c r="F22" s="198"/>
      <c r="G22" s="16"/>
      <c r="H22" s="192" t="str">
        <f t="shared" ref="H22:H26" si="0">IFERROR(ROUNDDOWN(IF(E22="","",E22/100*G22),0),"")</f>
        <v/>
      </c>
      <c r="I22" s="193"/>
      <c r="J22" s="185"/>
      <c r="K22" s="185"/>
      <c r="L22" s="186" t="str">
        <f t="shared" ref="L22:L26" si="1">IF(H22="","",H22-J22)</f>
        <v/>
      </c>
      <c r="M22" s="186"/>
    </row>
    <row r="23" spans="2:13" s="17" customFormat="1" ht="33" customHeight="1">
      <c r="B23" s="196"/>
      <c r="C23" s="197"/>
      <c r="D23" s="198"/>
      <c r="E23" s="196"/>
      <c r="F23" s="198"/>
      <c r="G23" s="16"/>
      <c r="H23" s="192" t="str">
        <f t="shared" si="0"/>
        <v/>
      </c>
      <c r="I23" s="193"/>
      <c r="J23" s="185"/>
      <c r="K23" s="185"/>
      <c r="L23" s="186" t="str">
        <f t="shared" si="1"/>
        <v/>
      </c>
      <c r="M23" s="186"/>
    </row>
    <row r="24" spans="2:13" s="17" customFormat="1" ht="33" customHeight="1">
      <c r="B24" s="196"/>
      <c r="C24" s="197"/>
      <c r="D24" s="198"/>
      <c r="E24" s="196"/>
      <c r="F24" s="198"/>
      <c r="G24" s="16"/>
      <c r="H24" s="192" t="str">
        <f t="shared" si="0"/>
        <v/>
      </c>
      <c r="I24" s="193"/>
      <c r="J24" s="185"/>
      <c r="K24" s="185"/>
      <c r="L24" s="186" t="str">
        <f t="shared" si="1"/>
        <v/>
      </c>
      <c r="M24" s="186"/>
    </row>
    <row r="25" spans="2:13" s="17" customFormat="1" ht="33" customHeight="1">
      <c r="B25" s="196"/>
      <c r="C25" s="197"/>
      <c r="D25" s="198"/>
      <c r="E25" s="196"/>
      <c r="F25" s="198"/>
      <c r="G25" s="16"/>
      <c r="H25" s="192" t="str">
        <f t="shared" si="0"/>
        <v/>
      </c>
      <c r="I25" s="193"/>
      <c r="J25" s="185"/>
      <c r="K25" s="185"/>
      <c r="L25" s="186" t="str">
        <f t="shared" si="1"/>
        <v/>
      </c>
      <c r="M25" s="186"/>
    </row>
    <row r="26" spans="2:13" s="17" customFormat="1" ht="33" customHeight="1">
      <c r="B26" s="187"/>
      <c r="C26" s="188"/>
      <c r="D26" s="189"/>
      <c r="E26" s="190"/>
      <c r="F26" s="191"/>
      <c r="G26" s="16"/>
      <c r="H26" s="192" t="str">
        <f t="shared" si="0"/>
        <v/>
      </c>
      <c r="I26" s="193"/>
      <c r="J26" s="194"/>
      <c r="K26" s="194"/>
      <c r="L26" s="195" t="str">
        <f t="shared" si="1"/>
        <v/>
      </c>
      <c r="M26" s="195"/>
    </row>
    <row r="27" spans="2:13" s="17" customFormat="1" ht="33" customHeight="1">
      <c r="B27" s="126" t="s">
        <v>48</v>
      </c>
      <c r="C27" s="127"/>
      <c r="D27" s="128"/>
      <c r="E27" s="129" t="str">
        <f>IF(SUM(E21:F26)=0,"",SUM(E21:F26))</f>
        <v/>
      </c>
      <c r="F27" s="129"/>
      <c r="G27" s="18" t="s">
        <v>33</v>
      </c>
      <c r="H27" s="130" t="str">
        <f>IF(SUM(H21:I26)=0,"",SUM(H21:I26))</f>
        <v/>
      </c>
      <c r="I27" s="131"/>
      <c r="J27" s="129" t="str">
        <f>IF(SUM(J21:K26)=0,"",SUM(J21:K26))</f>
        <v/>
      </c>
      <c r="K27" s="129"/>
      <c r="L27" s="129" t="str">
        <f>IF(SUM(L21:M26)=0,"",SUM(L21:M26))</f>
        <v/>
      </c>
      <c r="M27" s="129"/>
    </row>
    <row r="28" spans="2:13" s="17" customFormat="1" ht="33" customHeight="1" thickBot="1">
      <c r="B28" s="182" t="s">
        <v>32</v>
      </c>
      <c r="C28" s="183"/>
      <c r="D28" s="184"/>
      <c r="E28" s="123" t="str">
        <f>IF(E27="","",ROUNDDOWN(E27*0.1,0))</f>
        <v/>
      </c>
      <c r="F28" s="123"/>
      <c r="G28" s="19" t="s">
        <v>33</v>
      </c>
      <c r="H28" s="124" t="str">
        <f t="shared" ref="H28" si="2">IF(H27="","",ROUNDDOWN(H27*0.1,0))</f>
        <v/>
      </c>
      <c r="I28" s="125"/>
      <c r="J28" s="123" t="str">
        <f t="shared" ref="J28" si="3">IF(J27="","",ROUNDDOWN(J27*0.1,0))</f>
        <v/>
      </c>
      <c r="K28" s="123"/>
      <c r="L28" s="123" t="str">
        <f t="shared" ref="L28" si="4">IF(L27="","",ROUNDDOWN(L27*0.1,0))</f>
        <v/>
      </c>
      <c r="M28" s="123"/>
    </row>
    <row r="29" spans="2:13" s="17" customFormat="1" ht="33" customHeight="1" thickTop="1">
      <c r="B29" s="132" t="s">
        <v>54</v>
      </c>
      <c r="C29" s="133"/>
      <c r="D29" s="134"/>
      <c r="E29" s="135" t="str">
        <f>IF(SUM(E27:F28)=0,"",SUM(E27:F28))</f>
        <v/>
      </c>
      <c r="F29" s="135"/>
      <c r="G29" s="20" t="s">
        <v>33</v>
      </c>
      <c r="H29" s="136" t="str">
        <f t="shared" ref="H29" si="5">IF(SUM(H27:I28)=0,"",SUM(H27:I28))</f>
        <v/>
      </c>
      <c r="I29" s="137"/>
      <c r="J29" s="138" t="str">
        <f t="shared" ref="J29" si="6">IF(SUM(J27:K28)=0,"",SUM(J27:K28))</f>
        <v/>
      </c>
      <c r="K29" s="137"/>
      <c r="L29" s="138" t="str">
        <f t="shared" ref="L29" si="7">IF(SUM(L27:M28)=0,"",SUM(L27:M28))</f>
        <v/>
      </c>
      <c r="M29" s="137"/>
    </row>
    <row r="33" ht="15" customHeight="1"/>
  </sheetData>
  <sheetProtection sheet="1" objects="1" scenarios="1"/>
  <mergeCells count="73">
    <mergeCell ref="F10:G10"/>
    <mergeCell ref="F11:G11"/>
    <mergeCell ref="A2:N2"/>
    <mergeCell ref="G3:H3"/>
    <mergeCell ref="K4:M4"/>
    <mergeCell ref="F7:G7"/>
    <mergeCell ref="F8:G9"/>
    <mergeCell ref="I8:J8"/>
    <mergeCell ref="H9:N9"/>
    <mergeCell ref="K8:N8"/>
    <mergeCell ref="H11:N11"/>
    <mergeCell ref="H10:M10"/>
    <mergeCell ref="C18:E18"/>
    <mergeCell ref="F18:L18"/>
    <mergeCell ref="F12:G12"/>
    <mergeCell ref="H12:N12"/>
    <mergeCell ref="F13:G13"/>
    <mergeCell ref="H13:N13"/>
    <mergeCell ref="F14:G14"/>
    <mergeCell ref="H14:N14"/>
    <mergeCell ref="B16:C16"/>
    <mergeCell ref="D16:E16"/>
    <mergeCell ref="G16:M16"/>
    <mergeCell ref="H20:I20"/>
    <mergeCell ref="J20:K20"/>
    <mergeCell ref="L20:M20"/>
    <mergeCell ref="B21:D21"/>
    <mergeCell ref="E21:F21"/>
    <mergeCell ref="H21:I21"/>
    <mergeCell ref="J21:K21"/>
    <mergeCell ref="L21:M21"/>
    <mergeCell ref="B20:D20"/>
    <mergeCell ref="E20:F20"/>
    <mergeCell ref="J22:K22"/>
    <mergeCell ref="L22:M22"/>
    <mergeCell ref="B23:D23"/>
    <mergeCell ref="E23:F23"/>
    <mergeCell ref="H23:I23"/>
    <mergeCell ref="J23:K23"/>
    <mergeCell ref="L23:M23"/>
    <mergeCell ref="B22:D22"/>
    <mergeCell ref="E22:F22"/>
    <mergeCell ref="H22:I22"/>
    <mergeCell ref="J24:K24"/>
    <mergeCell ref="L24:M24"/>
    <mergeCell ref="B24:D24"/>
    <mergeCell ref="E24:F24"/>
    <mergeCell ref="H24:I24"/>
    <mergeCell ref="H27:I27"/>
    <mergeCell ref="J25:K25"/>
    <mergeCell ref="L25:M25"/>
    <mergeCell ref="B26:D26"/>
    <mergeCell ref="E26:F26"/>
    <mergeCell ref="H26:I26"/>
    <mergeCell ref="J26:K26"/>
    <mergeCell ref="L26:M26"/>
    <mergeCell ref="B25:D25"/>
    <mergeCell ref="E25:F25"/>
    <mergeCell ref="H25:I25"/>
    <mergeCell ref="J27:K27"/>
    <mergeCell ref="L27:M27"/>
    <mergeCell ref="B27:D27"/>
    <mergeCell ref="E27:F27"/>
    <mergeCell ref="B29:D29"/>
    <mergeCell ref="E29:F29"/>
    <mergeCell ref="H29:I29"/>
    <mergeCell ref="J29:K29"/>
    <mergeCell ref="L29:M29"/>
    <mergeCell ref="B28:D28"/>
    <mergeCell ref="E28:F28"/>
    <mergeCell ref="H28:I28"/>
    <mergeCell ref="J28:K28"/>
    <mergeCell ref="L28:M28"/>
  </mergeCells>
  <phoneticPr fontId="1"/>
  <printOptions horizontalCentered="1" verticalCentered="1"/>
  <pageMargins left="0.51181102362204722" right="0.39370078740157483" top="0.39370078740157483" bottom="0.35433070866141736" header="0.31496062992125984" footer="0.11811023622047245"/>
  <pageSetup paperSize="9" scale="96" orientation="portrait"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18FFE5-839E-4D5D-BFC8-8673E436D124}">
  <sheetPr>
    <pageSetUpPr fitToPage="1"/>
  </sheetPr>
  <dimension ref="A1:M41"/>
  <sheetViews>
    <sheetView showGridLines="0" view="pageBreakPreview" zoomScale="79" zoomScaleNormal="90" zoomScaleSheetLayoutView="79" workbookViewId="0"/>
  </sheetViews>
  <sheetFormatPr defaultRowHeight="18.75"/>
  <cols>
    <col min="1" max="1" width="3.625" style="2" customWidth="1"/>
    <col min="2" max="7" width="8.625" style="2" customWidth="1"/>
    <col min="8" max="8" width="12.625" style="2" customWidth="1"/>
    <col min="9" max="10" width="7.625" style="2" customWidth="1"/>
    <col min="11" max="11" width="3.625" style="2" customWidth="1"/>
    <col min="12" max="12" width="1.625" style="2" customWidth="1"/>
    <col min="13" max="16384" width="9" style="2"/>
  </cols>
  <sheetData>
    <row r="1" spans="1:13" ht="5.0999999999999996" customHeight="1"/>
    <row r="2" spans="1:13" ht="33">
      <c r="A2" s="56" t="s">
        <v>0</v>
      </c>
      <c r="B2" s="56"/>
      <c r="C2" s="56"/>
      <c r="D2" s="56"/>
      <c r="E2" s="56"/>
      <c r="F2" s="56"/>
      <c r="G2" s="56"/>
      <c r="H2" s="56"/>
      <c r="I2" s="56"/>
      <c r="J2" s="56"/>
      <c r="K2" s="56"/>
    </row>
    <row r="3" spans="1:13" ht="24.75" customHeight="1">
      <c r="F3" s="11" t="s">
        <v>21</v>
      </c>
      <c r="I3" s="209" t="s">
        <v>14</v>
      </c>
      <c r="J3" s="209"/>
      <c r="K3" s="209"/>
    </row>
    <row r="4" spans="1:13" ht="22.5">
      <c r="A4" s="3" t="s">
        <v>3</v>
      </c>
    </row>
    <row r="5" spans="1:13">
      <c r="A5" s="4" t="s">
        <v>1</v>
      </c>
    </row>
    <row r="6" spans="1:13" ht="18.75" customHeight="1">
      <c r="E6" s="139" t="s">
        <v>2</v>
      </c>
      <c r="F6" s="139"/>
    </row>
    <row r="7" spans="1:13" ht="24" customHeight="1">
      <c r="E7" s="140" t="s">
        <v>31</v>
      </c>
      <c r="F7" s="141"/>
      <c r="G7" s="14" t="s">
        <v>37</v>
      </c>
      <c r="H7" s="51"/>
      <c r="I7" s="65"/>
      <c r="J7" s="66"/>
      <c r="K7" s="67"/>
      <c r="L7" s="21"/>
      <c r="M7" s="21"/>
    </row>
    <row r="8" spans="1:13" ht="24" customHeight="1">
      <c r="E8" s="142"/>
      <c r="F8" s="143"/>
      <c r="G8" s="144"/>
      <c r="H8" s="145"/>
      <c r="I8" s="145"/>
      <c r="J8" s="145"/>
      <c r="K8" s="146"/>
      <c r="L8" s="21"/>
      <c r="M8" s="21"/>
    </row>
    <row r="9" spans="1:13" ht="24" customHeight="1">
      <c r="E9" s="147" t="s">
        <v>38</v>
      </c>
      <c r="F9" s="148"/>
      <c r="G9" s="154"/>
      <c r="H9" s="155"/>
      <c r="I9" s="155"/>
      <c r="J9" s="155"/>
      <c r="K9" s="53"/>
      <c r="L9" s="22"/>
      <c r="M9" s="22"/>
    </row>
    <row r="10" spans="1:13" ht="24" customHeight="1">
      <c r="E10" s="149" t="s">
        <v>36</v>
      </c>
      <c r="F10" s="150"/>
      <c r="G10" s="151"/>
      <c r="H10" s="152"/>
      <c r="I10" s="152"/>
      <c r="J10" s="152"/>
      <c r="K10" s="153"/>
      <c r="L10" s="22"/>
      <c r="M10" s="22"/>
    </row>
    <row r="11" spans="1:13" ht="24" customHeight="1">
      <c r="E11" s="142" t="s">
        <v>30</v>
      </c>
      <c r="F11" s="143"/>
      <c r="G11" s="151"/>
      <c r="H11" s="152"/>
      <c r="I11" s="152"/>
      <c r="J11" s="152"/>
      <c r="K11" s="153"/>
      <c r="L11" s="21"/>
      <c r="M11" s="21"/>
    </row>
    <row r="12" spans="1:13" ht="24" customHeight="1">
      <c r="E12" s="142" t="s">
        <v>28</v>
      </c>
      <c r="F12" s="143"/>
      <c r="G12" s="151"/>
      <c r="H12" s="152"/>
      <c r="I12" s="152"/>
      <c r="J12" s="152"/>
      <c r="K12" s="153"/>
      <c r="L12" s="21"/>
      <c r="M12" s="21"/>
    </row>
    <row r="13" spans="1:13" ht="24" customHeight="1">
      <c r="E13" s="156" t="s">
        <v>29</v>
      </c>
      <c r="F13" s="157"/>
      <c r="G13" s="158"/>
      <c r="H13" s="159"/>
      <c r="I13" s="159"/>
      <c r="J13" s="159"/>
      <c r="K13" s="160"/>
      <c r="L13" s="21"/>
      <c r="M13" s="21"/>
    </row>
    <row r="14" spans="1:13" ht="12" customHeight="1"/>
    <row r="15" spans="1:13" s="5" customFormat="1" ht="35.1" customHeight="1">
      <c r="B15" s="7" t="s">
        <v>4</v>
      </c>
      <c r="C15" s="218"/>
      <c r="D15" s="218"/>
      <c r="E15" s="7" t="s">
        <v>5</v>
      </c>
      <c r="F15" s="219"/>
      <c r="G15" s="219"/>
      <c r="H15" s="219"/>
      <c r="I15" s="219"/>
      <c r="J15" s="219"/>
    </row>
    <row r="16" spans="1:13" ht="9.9499999999999993" customHeight="1"/>
    <row r="17" spans="2:10" ht="35.1" customHeight="1">
      <c r="C17" s="163" t="s">
        <v>6</v>
      </c>
      <c r="D17" s="163"/>
      <c r="E17" s="164" t="str">
        <f>I37</f>
        <v/>
      </c>
      <c r="F17" s="164"/>
      <c r="G17" s="164"/>
      <c r="H17" s="164"/>
      <c r="I17" s="164"/>
    </row>
    <row r="18" spans="2:10" ht="9.9499999999999993" customHeight="1"/>
    <row r="19" spans="2:10" s="6" customFormat="1">
      <c r="B19" s="165" t="s">
        <v>39</v>
      </c>
      <c r="C19" s="165"/>
      <c r="D19" s="165"/>
      <c r="E19" s="165"/>
      <c r="F19" s="24" t="s">
        <v>11</v>
      </c>
      <c r="G19" s="24" t="s">
        <v>20</v>
      </c>
      <c r="H19" s="24" t="s">
        <v>12</v>
      </c>
      <c r="I19" s="165" t="s">
        <v>13</v>
      </c>
      <c r="J19" s="165"/>
    </row>
    <row r="20" spans="2:10" s="5" customFormat="1">
      <c r="B20" s="217"/>
      <c r="C20" s="217"/>
      <c r="D20" s="217"/>
      <c r="E20" s="217"/>
      <c r="F20" s="221"/>
      <c r="G20" s="27"/>
      <c r="H20" s="26"/>
      <c r="I20" s="215" t="str">
        <f>IF(F20*H20=0,"",F20*H20)</f>
        <v/>
      </c>
      <c r="J20" s="215"/>
    </row>
    <row r="21" spans="2:10" s="5" customFormat="1">
      <c r="B21" s="210"/>
      <c r="C21" s="210"/>
      <c r="D21" s="210"/>
      <c r="E21" s="210"/>
      <c r="F21" s="222"/>
      <c r="G21" s="29"/>
      <c r="H21" s="28"/>
      <c r="I21" s="211" t="str">
        <f t="shared" ref="I21:I34" si="0">IF(F21*H21=0,"",F21*H21)</f>
        <v/>
      </c>
      <c r="J21" s="211"/>
    </row>
    <row r="22" spans="2:10" s="5" customFormat="1">
      <c r="B22" s="210"/>
      <c r="C22" s="210"/>
      <c r="D22" s="210"/>
      <c r="E22" s="210"/>
      <c r="F22" s="222"/>
      <c r="G22" s="29"/>
      <c r="H22" s="28"/>
      <c r="I22" s="211" t="str">
        <f t="shared" si="0"/>
        <v/>
      </c>
      <c r="J22" s="211"/>
    </row>
    <row r="23" spans="2:10" s="5" customFormat="1">
      <c r="B23" s="210"/>
      <c r="C23" s="210"/>
      <c r="D23" s="210"/>
      <c r="E23" s="210"/>
      <c r="F23" s="222"/>
      <c r="G23" s="29"/>
      <c r="H23" s="28"/>
      <c r="I23" s="211" t="str">
        <f t="shared" si="0"/>
        <v/>
      </c>
      <c r="J23" s="211"/>
    </row>
    <row r="24" spans="2:10" s="5" customFormat="1">
      <c r="B24" s="210"/>
      <c r="C24" s="210"/>
      <c r="D24" s="210"/>
      <c r="E24" s="210"/>
      <c r="F24" s="222"/>
      <c r="G24" s="29"/>
      <c r="H24" s="28"/>
      <c r="I24" s="211" t="str">
        <f t="shared" si="0"/>
        <v/>
      </c>
      <c r="J24" s="211"/>
    </row>
    <row r="25" spans="2:10" s="5" customFormat="1">
      <c r="B25" s="210"/>
      <c r="C25" s="210"/>
      <c r="D25" s="210"/>
      <c r="E25" s="210"/>
      <c r="F25" s="222"/>
      <c r="G25" s="29"/>
      <c r="H25" s="28"/>
      <c r="I25" s="211" t="str">
        <f t="shared" si="0"/>
        <v/>
      </c>
      <c r="J25" s="211"/>
    </row>
    <row r="26" spans="2:10" s="5" customFormat="1">
      <c r="B26" s="210"/>
      <c r="C26" s="210"/>
      <c r="D26" s="210"/>
      <c r="E26" s="210"/>
      <c r="F26" s="222"/>
      <c r="G26" s="29"/>
      <c r="H26" s="28"/>
      <c r="I26" s="211" t="str">
        <f t="shared" si="0"/>
        <v/>
      </c>
      <c r="J26" s="211"/>
    </row>
    <row r="27" spans="2:10" s="5" customFormat="1">
      <c r="B27" s="210"/>
      <c r="C27" s="210"/>
      <c r="D27" s="210"/>
      <c r="E27" s="210"/>
      <c r="F27" s="222"/>
      <c r="G27" s="29"/>
      <c r="H27" s="28"/>
      <c r="I27" s="211" t="str">
        <f t="shared" si="0"/>
        <v/>
      </c>
      <c r="J27" s="211"/>
    </row>
    <row r="28" spans="2:10" s="5" customFormat="1">
      <c r="B28" s="210"/>
      <c r="C28" s="210"/>
      <c r="D28" s="210"/>
      <c r="E28" s="210"/>
      <c r="F28" s="222"/>
      <c r="G28" s="29"/>
      <c r="H28" s="28"/>
      <c r="I28" s="211" t="str">
        <f t="shared" si="0"/>
        <v/>
      </c>
      <c r="J28" s="211"/>
    </row>
    <row r="29" spans="2:10" s="5" customFormat="1">
      <c r="B29" s="210"/>
      <c r="C29" s="210"/>
      <c r="D29" s="210"/>
      <c r="E29" s="210"/>
      <c r="F29" s="222"/>
      <c r="G29" s="29"/>
      <c r="H29" s="28"/>
      <c r="I29" s="211" t="str">
        <f t="shared" si="0"/>
        <v/>
      </c>
      <c r="J29" s="211"/>
    </row>
    <row r="30" spans="2:10" s="5" customFormat="1">
      <c r="B30" s="210"/>
      <c r="C30" s="210"/>
      <c r="D30" s="210"/>
      <c r="E30" s="210"/>
      <c r="F30" s="222"/>
      <c r="G30" s="29"/>
      <c r="H30" s="28"/>
      <c r="I30" s="211" t="str">
        <f t="shared" si="0"/>
        <v/>
      </c>
      <c r="J30" s="211"/>
    </row>
    <row r="31" spans="2:10" s="5" customFormat="1">
      <c r="B31" s="210"/>
      <c r="C31" s="210"/>
      <c r="D31" s="210"/>
      <c r="E31" s="210"/>
      <c r="F31" s="222"/>
      <c r="G31" s="29"/>
      <c r="H31" s="28"/>
      <c r="I31" s="211" t="str">
        <f t="shared" si="0"/>
        <v/>
      </c>
      <c r="J31" s="211"/>
    </row>
    <row r="32" spans="2:10" s="5" customFormat="1">
      <c r="B32" s="210"/>
      <c r="C32" s="210"/>
      <c r="D32" s="210"/>
      <c r="E32" s="210"/>
      <c r="F32" s="222"/>
      <c r="G32" s="29"/>
      <c r="H32" s="28"/>
      <c r="I32" s="211" t="str">
        <f t="shared" si="0"/>
        <v/>
      </c>
      <c r="J32" s="211"/>
    </row>
    <row r="33" spans="2:11" s="5" customFormat="1">
      <c r="B33" s="210"/>
      <c r="C33" s="210"/>
      <c r="D33" s="210"/>
      <c r="E33" s="210"/>
      <c r="F33" s="222"/>
      <c r="G33" s="29"/>
      <c r="H33" s="28"/>
      <c r="I33" s="211" t="str">
        <f t="shared" si="0"/>
        <v/>
      </c>
      <c r="J33" s="211"/>
    </row>
    <row r="34" spans="2:11" s="5" customFormat="1">
      <c r="B34" s="213"/>
      <c r="C34" s="213"/>
      <c r="D34" s="213"/>
      <c r="E34" s="213"/>
      <c r="F34" s="223"/>
      <c r="G34" s="31"/>
      <c r="H34" s="30"/>
      <c r="I34" s="214" t="str">
        <f t="shared" si="0"/>
        <v/>
      </c>
      <c r="J34" s="214"/>
    </row>
    <row r="35" spans="2:11" s="5" customFormat="1">
      <c r="B35" s="181" t="s">
        <v>48</v>
      </c>
      <c r="C35" s="181"/>
      <c r="D35" s="181"/>
      <c r="E35" s="181"/>
      <c r="F35" s="42" t="s">
        <v>47</v>
      </c>
      <c r="G35" s="42" t="s">
        <v>47</v>
      </c>
      <c r="H35" s="42" t="s">
        <v>47</v>
      </c>
      <c r="I35" s="215" t="str">
        <f>IF(SUM(I20:J34)=0,"",SUM(I20:J34))</f>
        <v/>
      </c>
      <c r="J35" s="215"/>
    </row>
    <row r="36" spans="2:11" s="5" customFormat="1" ht="19.5" thickBot="1">
      <c r="B36" s="175" t="s">
        <v>32</v>
      </c>
      <c r="C36" s="175"/>
      <c r="D36" s="175"/>
      <c r="E36" s="175"/>
      <c r="F36" s="43" t="s">
        <v>47</v>
      </c>
      <c r="G36" s="43" t="s">
        <v>47</v>
      </c>
      <c r="H36" s="43" t="s">
        <v>47</v>
      </c>
      <c r="I36" s="216" t="str">
        <f>IF(I35="","",I35*0.1)</f>
        <v/>
      </c>
      <c r="J36" s="216"/>
      <c r="K36" s="17"/>
    </row>
    <row r="37" spans="2:11" s="5" customFormat="1" ht="19.5" thickTop="1">
      <c r="B37" s="177" t="s">
        <v>54</v>
      </c>
      <c r="C37" s="177"/>
      <c r="D37" s="177"/>
      <c r="E37" s="177"/>
      <c r="F37" s="44" t="s">
        <v>47</v>
      </c>
      <c r="G37" s="44" t="s">
        <v>47</v>
      </c>
      <c r="H37" s="44" t="s">
        <v>47</v>
      </c>
      <c r="I37" s="212" t="str">
        <f>IF(I35="","",SUM(I35:J36))</f>
        <v/>
      </c>
      <c r="J37" s="212"/>
    </row>
    <row r="41" spans="2:11" ht="19.5" customHeight="1"/>
  </sheetData>
  <sheetProtection sheet="1" objects="1" scenarios="1"/>
  <mergeCells count="58">
    <mergeCell ref="E6:F6"/>
    <mergeCell ref="E7:F8"/>
    <mergeCell ref="A2:K2"/>
    <mergeCell ref="G11:K11"/>
    <mergeCell ref="E13:F13"/>
    <mergeCell ref="G12:K12"/>
    <mergeCell ref="G13:K13"/>
    <mergeCell ref="E9:F9"/>
    <mergeCell ref="E11:F11"/>
    <mergeCell ref="E12:F12"/>
    <mergeCell ref="I3:K3"/>
    <mergeCell ref="E10:F10"/>
    <mergeCell ref="I7:K7"/>
    <mergeCell ref="G10:K10"/>
    <mergeCell ref="G8:K8"/>
    <mergeCell ref="G9:J9"/>
    <mergeCell ref="C17:D17"/>
    <mergeCell ref="E17:I17"/>
    <mergeCell ref="B19:E19"/>
    <mergeCell ref="I19:J19"/>
    <mergeCell ref="C15:D15"/>
    <mergeCell ref="F15:J15"/>
    <mergeCell ref="B28:E28"/>
    <mergeCell ref="I28:J28"/>
    <mergeCell ref="B20:E20"/>
    <mergeCell ref="I20:J20"/>
    <mergeCell ref="B21:E21"/>
    <mergeCell ref="I21:J21"/>
    <mergeCell ref="B22:E22"/>
    <mergeCell ref="I22:J22"/>
    <mergeCell ref="B37:E37"/>
    <mergeCell ref="I37:J37"/>
    <mergeCell ref="B32:E32"/>
    <mergeCell ref="I32:J32"/>
    <mergeCell ref="B33:E33"/>
    <mergeCell ref="I33:J33"/>
    <mergeCell ref="B34:E34"/>
    <mergeCell ref="I34:J34"/>
    <mergeCell ref="B35:E35"/>
    <mergeCell ref="I35:J35"/>
    <mergeCell ref="B36:E36"/>
    <mergeCell ref="I36:J36"/>
    <mergeCell ref="B30:E30"/>
    <mergeCell ref="I30:J30"/>
    <mergeCell ref="B31:E31"/>
    <mergeCell ref="I31:J31"/>
    <mergeCell ref="B23:E23"/>
    <mergeCell ref="I23:J23"/>
    <mergeCell ref="B29:E29"/>
    <mergeCell ref="I29:J29"/>
    <mergeCell ref="B24:E24"/>
    <mergeCell ref="I24:J24"/>
    <mergeCell ref="B25:E25"/>
    <mergeCell ref="I25:J25"/>
    <mergeCell ref="B26:E26"/>
    <mergeCell ref="I26:J26"/>
    <mergeCell ref="B27:E27"/>
    <mergeCell ref="I27:J27"/>
  </mergeCells>
  <phoneticPr fontId="1"/>
  <printOptions horizontalCentered="1" verticalCentered="1"/>
  <pageMargins left="0.51181102362204722" right="0.31496062992125984" top="0.39370078740157483" bottom="0.31496062992125984" header="0.31496062992125984" footer="0.11811023622047245"/>
  <pageSetup paperSize="9" scale="97"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注意点</vt:lpstr>
      <vt:lpstr>記入例　取極用</vt:lpstr>
      <vt:lpstr>記入例　一般用</vt:lpstr>
      <vt:lpstr>取極用</vt:lpstr>
      <vt:lpstr>一般用</vt:lpstr>
      <vt:lpstr>一般用!Print_Area</vt:lpstr>
      <vt:lpstr>取極用!Print_Area</vt:lpstr>
      <vt:lpstr>注意点!Print_Area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金井 章</dc:creator>
  <cp:lastModifiedBy>金井 章</cp:lastModifiedBy>
  <cp:lastPrinted>2023-10-20T09:23:23Z</cp:lastPrinted>
  <dcterms:created xsi:type="dcterms:W3CDTF">2021-03-03T06:46:20Z</dcterms:created>
  <dcterms:modified xsi:type="dcterms:W3CDTF">2023-10-20T09:58:44Z</dcterms:modified>
</cp:coreProperties>
</file>